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Долги" sheetId="1" r:id="rId1"/>
    <sheet name="Клиенты" sheetId="2" r:id="rId2"/>
    <sheet name="Инструкция" sheetId="3" r:id="rId3"/>
  </sheets>
  <definedNames>
    <definedName name="_xlnm._FilterDatabase" localSheetId="0" hidden="1">'Долги'!$A$4:$I$1004</definedName>
    <definedName name="_xlnm.Print_Titles" localSheetId="0">'Долги'!$4:$4</definedName>
    <definedName name="_xlnm._FilterDatabase" localSheetId="1" hidden="1">'Клиенты'!$A$4:$F$304</definedName>
    <definedName name="_xlnm.Print_Titles" localSheetId="1">'Клиенты'!$4:$4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11" customWidth="1" style="8"/>
    <col min="2" max="2" width="20" customWidth="1" style="4"/>
    <col min="3" max="3" width="16" customWidth="1" style="5"/>
    <col min="4" max="4" width="26" customWidth="1" style="4"/>
    <col min="5" max="5" width="13" customWidth="1" style="6"/>
    <col min="6" max="6" width="12" customWidth="1" style="8"/>
    <col min="7" max="7" width="13" customWidth="1" style="6"/>
    <col min="8" max="8" width="13" customWidth="1"/>
    <col min="9" max="9" width="15" customWidth="1"/>
  </cols>
  <sheetData>
    <row r="1" ht="24" customHeight="1">
      <c r="A1" s="1" t="inlineStr">
        <is>
          <t xml:space="preserve">Тетрадь долгов</t>
        </is>
      </c>
    </row>
    <row r="2" ht="44" customHeight="1">
      <c r="A2" s="2" t="inlineStr">
        <is>
          <t xml:space="preserve">Каждый долг — одна строка. Принёс клиент деньги — добавьте их в «Оплачено» в той же строке (например, =50000+30000). Имя клиента пишите всегда одинаково.</t>
        </is>
      </c>
    </row>
    <row r="3" ht="22" customHeight="1">
      <c r="A3" s="13" t="inlineStr">
        <is>
          <t xml:space="preserve">Итого остаток долгов:</t>
        </is>
      </c>
      <c r="H3" s="14">
        <f>SUM(H5:H100000)</f>
        <v>244000</v>
      </c>
    </row>
    <row r="4" ht="32" customHeight="1">
      <c r="A4" s="3" t="inlineStr">
        <is>
          <t xml:space="preserve">Дата</t>
        </is>
      </c>
      <c r="B4" s="3" t="inlineStr">
        <is>
          <t xml:space="preserve">Клиент</t>
        </is>
      </c>
      <c r="C4" s="3" t="inlineStr">
        <is>
          <t xml:space="preserve">Телефон</t>
        </is>
      </c>
      <c r="D4" s="3" t="inlineStr">
        <is>
          <t xml:space="preserve">Что взял</t>
        </is>
      </c>
      <c r="E4" s="3" t="inlineStr">
        <is>
          <t xml:space="preserve">Сумма долга</t>
        </is>
      </c>
      <c r="F4" s="3" t="inlineStr">
        <is>
          <t xml:space="preserve">Срок оплаты</t>
        </is>
      </c>
      <c r="G4" s="3" t="inlineStr">
        <is>
          <t xml:space="preserve">Оплачено</t>
        </is>
      </c>
      <c r="H4" s="3" t="inlineStr">
        <is>
          <t xml:space="preserve">Остаток</t>
        </is>
      </c>
      <c r="I4" s="3" t="inlineStr">
        <is>
          <t xml:space="preserve">Статус</t>
        </is>
      </c>
    </row>
    <row r="5">
      <c r="A5" s="8">
        <v>46285</v>
      </c>
      <c r="B5" s="4" t="inlineStr">
        <is>
          <t xml:space="preserve">Карим</t>
        </is>
      </c>
      <c r="D5" s="4" t="inlineStr">
        <is>
          <t xml:space="preserve">Мука, 2 мешка</t>
        </is>
      </c>
      <c r="E5" s="6">
        <v>380000</v>
      </c>
      <c r="F5" s="8">
        <v>46295</v>
      </c>
      <c r="G5" s="6">
        <v>200000</v>
      </c>
      <c r="H5" s="10">
        <f>IFERROR(IF(E5="","",E5-N(G5)),"")</f>
        <v>180000</v>
      </c>
      <c r="I5" s="12" t="str">
        <f>IFERROR(IF(E5="","",IF(H5&lt;=0,"Закрыт",IF(AND(F5&lt;&gt;"",F5&lt;TODAY()),"Просрочен","Открыт"))),"")</f>
        <v>Просрочен</v>
      </c>
    </row>
    <row r="6">
      <c r="A6" s="8">
        <v>46297</v>
      </c>
      <c r="B6" s="4" t="inlineStr">
        <is>
          <t xml:space="preserve">Малика</t>
        </is>
      </c>
      <c r="D6" s="4" t="inlineStr">
        <is>
          <t xml:space="preserve">Чай и сахар</t>
        </is>
      </c>
      <c r="E6" s="6">
        <v>64000</v>
      </c>
      <c r="F6" s="8">
        <v>46310</v>
      </c>
      <c r="G6" s="6">
        <v>0</v>
      </c>
      <c r="H6" s="10">
        <f>IFERROR(IF(E6="","",E6-N(G6)),"")</f>
        <v>64000</v>
      </c>
      <c r="I6" s="12" t="str">
        <f>IFERROR(IF(E6="","",IF(H6&lt;=0,"Закрыт",IF(AND(F6&lt;&gt;"",F6&lt;TODAY()),"Просрочен","Открыт"))),"")</f>
        <v>Открыт</v>
      </c>
    </row>
    <row r="7">
      <c r="A7" s="8">
        <v>46298</v>
      </c>
      <c r="B7" s="4" t="inlineStr">
        <is>
          <t xml:space="preserve">Карим</t>
        </is>
      </c>
      <c r="D7" s="4" t="inlineStr">
        <is>
          <t xml:space="preserve">Рис, 5 шт</t>
        </is>
      </c>
      <c r="E7" s="6">
        <v>82500</v>
      </c>
      <c r="G7" s="6">
        <v>82500</v>
      </c>
      <c r="H7" s="10">
        <f>IFERROR(IF(E7="","",E7-N(G7)),"")</f>
        <v>0</v>
      </c>
      <c r="I7" s="12" t="str">
        <f>IFERROR(IF(E7="","",IF(H7&lt;=0,"Закрыт",IF(AND(F7&lt;&gt;"",F7&lt;TODAY()),"Просрочен","Открыт"))),"")</f>
        <v>Закрыт</v>
      </c>
    </row>
    <row r="8">
      <c r="H8" s="10" t="str">
        <f>IFERROR(IF(E8="","",E8-N(G8)),"")</f>
        <v/>
      </c>
      <c r="I8" s="12" t="str">
        <f>IFERROR(IF(E8="","",IF(H8&lt;=0,"Закрыт",IF(AND(F8&lt;&gt;"",F8&lt;TODAY()),"Просрочен","Открыт"))),"")</f>
        <v/>
      </c>
    </row>
    <row r="9">
      <c r="H9" s="10" t="str">
        <f>IFERROR(IF(E9="","",E9-N(G9)),"")</f>
        <v/>
      </c>
      <c r="I9" s="12" t="str">
        <f>IFERROR(IF(E9="","",IF(H9&lt;=0,"Закрыт",IF(AND(F9&lt;&gt;"",F9&lt;TODAY()),"Просрочен","Открыт"))),"")</f>
        <v/>
      </c>
    </row>
    <row r="10">
      <c r="H10" s="10" t="str">
        <f>IFERROR(IF(E10="","",E10-N(G10)),"")</f>
        <v/>
      </c>
      <c r="I10" s="12" t="str">
        <f>IFERROR(IF(E10="","",IF(H10&lt;=0,"Закрыт",IF(AND(F10&lt;&gt;"",F10&lt;TODAY()),"Просрочен","Открыт"))),"")</f>
        <v/>
      </c>
    </row>
    <row r="11">
      <c r="H11" s="10" t="str">
        <f>IFERROR(IF(E11="","",E11-N(G11)),"")</f>
        <v/>
      </c>
      <c r="I11" s="12" t="str">
        <f>IFERROR(IF(E11="","",IF(H11&lt;=0,"Закрыт",IF(AND(F11&lt;&gt;"",F11&lt;TODAY()),"Просрочен","Открыт"))),"")</f>
        <v/>
      </c>
    </row>
    <row r="12">
      <c r="H12" s="10" t="str">
        <f>IFERROR(IF(E12="","",E12-N(G12)),"")</f>
        <v/>
      </c>
      <c r="I12" s="12" t="str">
        <f>IFERROR(IF(E12="","",IF(H12&lt;=0,"Закрыт",IF(AND(F12&lt;&gt;"",F12&lt;TODAY()),"Просрочен","Открыт"))),"")</f>
        <v/>
      </c>
    </row>
    <row r="13">
      <c r="H13" s="10" t="str">
        <f>IFERROR(IF(E13="","",E13-N(G13)),"")</f>
        <v/>
      </c>
      <c r="I13" s="12" t="str">
        <f>IFERROR(IF(E13="","",IF(H13&lt;=0,"Закрыт",IF(AND(F13&lt;&gt;"",F13&lt;TODAY()),"Просрочен","Открыт"))),"")</f>
        <v/>
      </c>
    </row>
    <row r="14">
      <c r="H14" s="10" t="str">
        <f>IFERROR(IF(E14="","",E14-N(G14)),"")</f>
        <v/>
      </c>
      <c r="I14" s="12" t="str">
        <f>IFERROR(IF(E14="","",IF(H14&lt;=0,"Закрыт",IF(AND(F14&lt;&gt;"",F14&lt;TODAY()),"Просрочен","Открыт"))),"")</f>
        <v/>
      </c>
    </row>
    <row r="15">
      <c r="H15" s="10" t="str">
        <f>IFERROR(IF(E15="","",E15-N(G15)),"")</f>
        <v/>
      </c>
      <c r="I15" s="12" t="str">
        <f>IFERROR(IF(E15="","",IF(H15&lt;=0,"Закрыт",IF(AND(F15&lt;&gt;"",F15&lt;TODAY()),"Просрочен","Открыт"))),"")</f>
        <v/>
      </c>
    </row>
    <row r="16">
      <c r="H16" s="10" t="str">
        <f>IFERROR(IF(E16="","",E16-N(G16)),"")</f>
        <v/>
      </c>
      <c r="I16" s="12" t="str">
        <f>IFERROR(IF(E16="","",IF(H16&lt;=0,"Закрыт",IF(AND(F16&lt;&gt;"",F16&lt;TODAY()),"Просрочен","Открыт"))),"")</f>
        <v/>
      </c>
    </row>
    <row r="17">
      <c r="H17" s="10" t="str">
        <f>IFERROR(IF(E17="","",E17-N(G17)),"")</f>
        <v/>
      </c>
      <c r="I17" s="12" t="str">
        <f>IFERROR(IF(E17="","",IF(H17&lt;=0,"Закрыт",IF(AND(F17&lt;&gt;"",F17&lt;TODAY()),"Просрочен","Открыт"))),"")</f>
        <v/>
      </c>
    </row>
    <row r="18">
      <c r="H18" s="10" t="str">
        <f>IFERROR(IF(E18="","",E18-N(G18)),"")</f>
        <v/>
      </c>
      <c r="I18" s="12" t="str">
        <f>IFERROR(IF(E18="","",IF(H18&lt;=0,"Закрыт",IF(AND(F18&lt;&gt;"",F18&lt;TODAY()),"Просрочен","Открыт"))),"")</f>
        <v/>
      </c>
    </row>
    <row r="19">
      <c r="H19" s="10" t="str">
        <f>IFERROR(IF(E19="","",E19-N(G19)),"")</f>
        <v/>
      </c>
      <c r="I19" s="12" t="str">
        <f>IFERROR(IF(E19="","",IF(H19&lt;=0,"Закрыт",IF(AND(F19&lt;&gt;"",F19&lt;TODAY()),"Просрочен","Открыт"))),"")</f>
        <v/>
      </c>
    </row>
    <row r="20">
      <c r="H20" s="10" t="str">
        <f>IFERROR(IF(E20="","",E20-N(G20)),"")</f>
        <v/>
      </c>
      <c r="I20" s="12" t="str">
        <f>IFERROR(IF(E20="","",IF(H20&lt;=0,"Закрыт",IF(AND(F20&lt;&gt;"",F20&lt;TODAY()),"Просрочен","Открыт"))),"")</f>
        <v/>
      </c>
    </row>
    <row r="21">
      <c r="H21" s="10" t="str">
        <f>IFERROR(IF(E21="","",E21-N(G21)),"")</f>
        <v/>
      </c>
      <c r="I21" s="12" t="str">
        <f>IFERROR(IF(E21="","",IF(H21&lt;=0,"Закрыт",IF(AND(F21&lt;&gt;"",F21&lt;TODAY()),"Просрочен","Открыт"))),"")</f>
        <v/>
      </c>
    </row>
    <row r="22">
      <c r="H22" s="10" t="str">
        <f>IFERROR(IF(E22="","",E22-N(G22)),"")</f>
        <v/>
      </c>
      <c r="I22" s="12" t="str">
        <f>IFERROR(IF(E22="","",IF(H22&lt;=0,"Закрыт",IF(AND(F22&lt;&gt;"",F22&lt;TODAY()),"Просрочен","Открыт"))),"")</f>
        <v/>
      </c>
    </row>
    <row r="23">
      <c r="H23" s="10" t="str">
        <f>IFERROR(IF(E23="","",E23-N(G23)),"")</f>
        <v/>
      </c>
      <c r="I23" s="12" t="str">
        <f>IFERROR(IF(E23="","",IF(H23&lt;=0,"Закрыт",IF(AND(F23&lt;&gt;"",F23&lt;TODAY()),"Просрочен","Открыт"))),"")</f>
        <v/>
      </c>
    </row>
    <row r="24">
      <c r="H24" s="10" t="str">
        <f>IFERROR(IF(E24="","",E24-N(G24)),"")</f>
        <v/>
      </c>
      <c r="I24" s="12" t="str">
        <f>IFERROR(IF(E24="","",IF(H24&lt;=0,"Закрыт",IF(AND(F24&lt;&gt;"",F24&lt;TODAY()),"Просрочен","Открыт"))),"")</f>
        <v/>
      </c>
    </row>
    <row r="25">
      <c r="H25" s="10" t="str">
        <f>IFERROR(IF(E25="","",E25-N(G25)),"")</f>
        <v/>
      </c>
      <c r="I25" s="12" t="str">
        <f>IFERROR(IF(E25="","",IF(H25&lt;=0,"Закрыт",IF(AND(F25&lt;&gt;"",F25&lt;TODAY()),"Просрочен","Открыт"))),"")</f>
        <v/>
      </c>
    </row>
    <row r="26">
      <c r="H26" s="10" t="str">
        <f>IFERROR(IF(E26="","",E26-N(G26)),"")</f>
        <v/>
      </c>
      <c r="I26" s="12" t="str">
        <f>IFERROR(IF(E26="","",IF(H26&lt;=0,"Закрыт",IF(AND(F26&lt;&gt;"",F26&lt;TODAY()),"Просрочен","Открыт"))),"")</f>
        <v/>
      </c>
    </row>
    <row r="27">
      <c r="H27" s="10" t="str">
        <f>IFERROR(IF(E27="","",E27-N(G27)),"")</f>
        <v/>
      </c>
      <c r="I27" s="12" t="str">
        <f>IFERROR(IF(E27="","",IF(H27&lt;=0,"Закрыт",IF(AND(F27&lt;&gt;"",F27&lt;TODAY()),"Просрочен","Открыт"))),"")</f>
        <v/>
      </c>
    </row>
    <row r="28">
      <c r="H28" s="10" t="str">
        <f>IFERROR(IF(E28="","",E28-N(G28)),"")</f>
        <v/>
      </c>
      <c r="I28" s="12" t="str">
        <f>IFERROR(IF(E28="","",IF(H28&lt;=0,"Закрыт",IF(AND(F28&lt;&gt;"",F28&lt;TODAY()),"Просрочен","Открыт"))),"")</f>
        <v/>
      </c>
    </row>
    <row r="29">
      <c r="H29" s="10" t="str">
        <f>IFERROR(IF(E29="","",E29-N(G29)),"")</f>
        <v/>
      </c>
      <c r="I29" s="12" t="str">
        <f>IFERROR(IF(E29="","",IF(H29&lt;=0,"Закрыт",IF(AND(F29&lt;&gt;"",F29&lt;TODAY()),"Просрочен","Открыт"))),"")</f>
        <v/>
      </c>
    </row>
    <row r="30">
      <c r="H30" s="10" t="str">
        <f>IFERROR(IF(E30="","",E30-N(G30)),"")</f>
        <v/>
      </c>
      <c r="I30" s="12" t="str">
        <f>IFERROR(IF(E30="","",IF(H30&lt;=0,"Закрыт",IF(AND(F30&lt;&gt;"",F30&lt;TODAY()),"Просрочен","Открыт"))),"")</f>
        <v/>
      </c>
    </row>
    <row r="31">
      <c r="H31" s="10" t="str">
        <f>IFERROR(IF(E31="","",E31-N(G31)),"")</f>
        <v/>
      </c>
      <c r="I31" s="12" t="str">
        <f>IFERROR(IF(E31="","",IF(H31&lt;=0,"Закрыт",IF(AND(F31&lt;&gt;"",F31&lt;TODAY()),"Просрочен","Открыт"))),"")</f>
        <v/>
      </c>
    </row>
    <row r="32">
      <c r="H32" s="10" t="str">
        <f>IFERROR(IF(E32="","",E32-N(G32)),"")</f>
        <v/>
      </c>
      <c r="I32" s="12" t="str">
        <f>IFERROR(IF(E32="","",IF(H32&lt;=0,"Закрыт",IF(AND(F32&lt;&gt;"",F32&lt;TODAY()),"Просрочен","Открыт"))),"")</f>
        <v/>
      </c>
    </row>
    <row r="33">
      <c r="H33" s="10" t="str">
        <f>IFERROR(IF(E33="","",E33-N(G33)),"")</f>
        <v/>
      </c>
      <c r="I33" s="12" t="str">
        <f>IFERROR(IF(E33="","",IF(H33&lt;=0,"Закрыт",IF(AND(F33&lt;&gt;"",F33&lt;TODAY()),"Просрочен","Открыт"))),"")</f>
        <v/>
      </c>
    </row>
    <row r="34">
      <c r="H34" s="10" t="str">
        <f>IFERROR(IF(E34="","",E34-N(G34)),"")</f>
        <v/>
      </c>
      <c r="I34" s="12" t="str">
        <f>IFERROR(IF(E34="","",IF(H34&lt;=0,"Закрыт",IF(AND(F34&lt;&gt;"",F34&lt;TODAY()),"Просрочен","Открыт"))),"")</f>
        <v/>
      </c>
    </row>
    <row r="35">
      <c r="H35" s="10" t="str">
        <f>IFERROR(IF(E35="","",E35-N(G35)),"")</f>
        <v/>
      </c>
      <c r="I35" s="12" t="str">
        <f>IFERROR(IF(E35="","",IF(H35&lt;=0,"Закрыт",IF(AND(F35&lt;&gt;"",F35&lt;TODAY()),"Просрочен","Открыт"))),"")</f>
        <v/>
      </c>
    </row>
    <row r="36">
      <c r="H36" s="10" t="str">
        <f>IFERROR(IF(E36="","",E36-N(G36)),"")</f>
        <v/>
      </c>
      <c r="I36" s="12" t="str">
        <f>IFERROR(IF(E36="","",IF(H36&lt;=0,"Закрыт",IF(AND(F36&lt;&gt;"",F36&lt;TODAY()),"Просрочен","Открыт"))),"")</f>
        <v/>
      </c>
    </row>
    <row r="37">
      <c r="H37" s="10" t="str">
        <f>IFERROR(IF(E37="","",E37-N(G37)),"")</f>
        <v/>
      </c>
      <c r="I37" s="12" t="str">
        <f>IFERROR(IF(E37="","",IF(H37&lt;=0,"Закрыт",IF(AND(F37&lt;&gt;"",F37&lt;TODAY()),"Просрочен","Открыт"))),"")</f>
        <v/>
      </c>
    </row>
    <row r="38">
      <c r="H38" s="10" t="str">
        <f>IFERROR(IF(E38="","",E38-N(G38)),"")</f>
        <v/>
      </c>
      <c r="I38" s="12" t="str">
        <f>IFERROR(IF(E38="","",IF(H38&lt;=0,"Закрыт",IF(AND(F38&lt;&gt;"",F38&lt;TODAY()),"Просрочен","Открыт"))),"")</f>
        <v/>
      </c>
    </row>
    <row r="39">
      <c r="H39" s="10" t="str">
        <f>IFERROR(IF(E39="","",E39-N(G39)),"")</f>
        <v/>
      </c>
      <c r="I39" s="12" t="str">
        <f>IFERROR(IF(E39="","",IF(H39&lt;=0,"Закрыт",IF(AND(F39&lt;&gt;"",F39&lt;TODAY()),"Просрочен","Открыт"))),"")</f>
        <v/>
      </c>
    </row>
    <row r="40">
      <c r="H40" s="10" t="str">
        <f>IFERROR(IF(E40="","",E40-N(G40)),"")</f>
        <v/>
      </c>
      <c r="I40" s="12" t="str">
        <f>IFERROR(IF(E40="","",IF(H40&lt;=0,"Закрыт",IF(AND(F40&lt;&gt;"",F40&lt;TODAY()),"Просрочен","Открыт"))),"")</f>
        <v/>
      </c>
    </row>
    <row r="41">
      <c r="H41" s="10" t="str">
        <f>IFERROR(IF(E41="","",E41-N(G41)),"")</f>
        <v/>
      </c>
      <c r="I41" s="12" t="str">
        <f>IFERROR(IF(E41="","",IF(H41&lt;=0,"Закрыт",IF(AND(F41&lt;&gt;"",F41&lt;TODAY()),"Просрочен","Открыт"))),"")</f>
        <v/>
      </c>
    </row>
    <row r="42">
      <c r="H42" s="10" t="str">
        <f>IFERROR(IF(E42="","",E42-N(G42)),"")</f>
        <v/>
      </c>
      <c r="I42" s="12" t="str">
        <f>IFERROR(IF(E42="","",IF(H42&lt;=0,"Закрыт",IF(AND(F42&lt;&gt;"",F42&lt;TODAY()),"Просрочен","Открыт"))),"")</f>
        <v/>
      </c>
    </row>
    <row r="43">
      <c r="H43" s="10" t="str">
        <f>IFERROR(IF(E43="","",E43-N(G43)),"")</f>
        <v/>
      </c>
      <c r="I43" s="12" t="str">
        <f>IFERROR(IF(E43="","",IF(H43&lt;=0,"Закрыт",IF(AND(F43&lt;&gt;"",F43&lt;TODAY()),"Просрочен","Открыт"))),"")</f>
        <v/>
      </c>
    </row>
    <row r="44">
      <c r="H44" s="10" t="str">
        <f>IFERROR(IF(E44="","",E44-N(G44)),"")</f>
        <v/>
      </c>
      <c r="I44" s="12" t="str">
        <f>IFERROR(IF(E44="","",IF(H44&lt;=0,"Закрыт",IF(AND(F44&lt;&gt;"",F44&lt;TODAY()),"Просрочен","Открыт"))),"")</f>
        <v/>
      </c>
    </row>
    <row r="45">
      <c r="H45" s="10" t="str">
        <f>IFERROR(IF(E45="","",E45-N(G45)),"")</f>
        <v/>
      </c>
      <c r="I45" s="12" t="str">
        <f>IFERROR(IF(E45="","",IF(H45&lt;=0,"Закрыт",IF(AND(F45&lt;&gt;"",F45&lt;TODAY()),"Просрочен","Открыт"))),"")</f>
        <v/>
      </c>
    </row>
    <row r="46">
      <c r="H46" s="10" t="str">
        <f>IFERROR(IF(E46="","",E46-N(G46)),"")</f>
        <v/>
      </c>
      <c r="I46" s="12" t="str">
        <f>IFERROR(IF(E46="","",IF(H46&lt;=0,"Закрыт",IF(AND(F46&lt;&gt;"",F46&lt;TODAY()),"Просрочен","Открыт"))),"")</f>
        <v/>
      </c>
    </row>
    <row r="47">
      <c r="H47" s="10" t="str">
        <f>IFERROR(IF(E47="","",E47-N(G47)),"")</f>
        <v/>
      </c>
      <c r="I47" s="12" t="str">
        <f>IFERROR(IF(E47="","",IF(H47&lt;=0,"Закрыт",IF(AND(F47&lt;&gt;"",F47&lt;TODAY()),"Просрочен","Открыт"))),"")</f>
        <v/>
      </c>
    </row>
    <row r="48">
      <c r="H48" s="10" t="str">
        <f>IFERROR(IF(E48="","",E48-N(G48)),"")</f>
        <v/>
      </c>
      <c r="I48" s="12" t="str">
        <f>IFERROR(IF(E48="","",IF(H48&lt;=0,"Закрыт",IF(AND(F48&lt;&gt;"",F48&lt;TODAY()),"Просрочен","Открыт"))),"")</f>
        <v/>
      </c>
    </row>
    <row r="49">
      <c r="H49" s="10" t="str">
        <f>IFERROR(IF(E49="","",E49-N(G49)),"")</f>
        <v/>
      </c>
      <c r="I49" s="12" t="str">
        <f>IFERROR(IF(E49="","",IF(H49&lt;=0,"Закрыт",IF(AND(F49&lt;&gt;"",F49&lt;TODAY()),"Просрочен","Открыт"))),"")</f>
        <v/>
      </c>
    </row>
    <row r="50">
      <c r="H50" s="10" t="str">
        <f>IFERROR(IF(E50="","",E50-N(G50)),"")</f>
        <v/>
      </c>
      <c r="I50" s="12" t="str">
        <f>IFERROR(IF(E50="","",IF(H50&lt;=0,"Закрыт",IF(AND(F50&lt;&gt;"",F50&lt;TODAY()),"Просрочен","Открыт"))),"")</f>
        <v/>
      </c>
    </row>
    <row r="51">
      <c r="H51" s="10" t="str">
        <f>IFERROR(IF(E51="","",E51-N(G51)),"")</f>
        <v/>
      </c>
      <c r="I51" s="12" t="str">
        <f>IFERROR(IF(E51="","",IF(H51&lt;=0,"Закрыт",IF(AND(F51&lt;&gt;"",F51&lt;TODAY()),"Просрочен","Открыт"))),"")</f>
        <v/>
      </c>
    </row>
    <row r="52">
      <c r="H52" s="10" t="str">
        <f>IFERROR(IF(E52="","",E52-N(G52)),"")</f>
        <v/>
      </c>
      <c r="I52" s="12" t="str">
        <f>IFERROR(IF(E52="","",IF(H52&lt;=0,"Закрыт",IF(AND(F52&lt;&gt;"",F52&lt;TODAY()),"Просрочен","Открыт"))),"")</f>
        <v/>
      </c>
    </row>
    <row r="53">
      <c r="H53" s="10" t="str">
        <f>IFERROR(IF(E53="","",E53-N(G53)),"")</f>
        <v/>
      </c>
      <c r="I53" s="12" t="str">
        <f>IFERROR(IF(E53="","",IF(H53&lt;=0,"Закрыт",IF(AND(F53&lt;&gt;"",F53&lt;TODAY()),"Просрочен","Открыт"))),"")</f>
        <v/>
      </c>
    </row>
    <row r="54">
      <c r="H54" s="10" t="str">
        <f>IFERROR(IF(E54="","",E54-N(G54)),"")</f>
        <v/>
      </c>
      <c r="I54" s="12" t="str">
        <f>IFERROR(IF(E54="","",IF(H54&lt;=0,"Закрыт",IF(AND(F54&lt;&gt;"",F54&lt;TODAY()),"Просрочен","Открыт"))),"")</f>
        <v/>
      </c>
    </row>
    <row r="55">
      <c r="H55" s="10" t="str">
        <f>IFERROR(IF(E55="","",E55-N(G55)),"")</f>
        <v/>
      </c>
      <c r="I55" s="12" t="str">
        <f>IFERROR(IF(E55="","",IF(H55&lt;=0,"Закрыт",IF(AND(F55&lt;&gt;"",F55&lt;TODAY()),"Просрочен","Открыт"))),"")</f>
        <v/>
      </c>
    </row>
    <row r="56">
      <c r="H56" s="10" t="str">
        <f>IFERROR(IF(E56="","",E56-N(G56)),"")</f>
        <v/>
      </c>
      <c r="I56" s="12" t="str">
        <f>IFERROR(IF(E56="","",IF(H56&lt;=0,"Закрыт",IF(AND(F56&lt;&gt;"",F56&lt;TODAY()),"Просрочен","Открыт"))),"")</f>
        <v/>
      </c>
    </row>
    <row r="57">
      <c r="H57" s="10" t="str">
        <f>IFERROR(IF(E57="","",E57-N(G57)),"")</f>
        <v/>
      </c>
      <c r="I57" s="12" t="str">
        <f>IFERROR(IF(E57="","",IF(H57&lt;=0,"Закрыт",IF(AND(F57&lt;&gt;"",F57&lt;TODAY()),"Просрочен","Открыт"))),"")</f>
        <v/>
      </c>
    </row>
    <row r="58">
      <c r="H58" s="10" t="str">
        <f>IFERROR(IF(E58="","",E58-N(G58)),"")</f>
        <v/>
      </c>
      <c r="I58" s="12" t="str">
        <f>IFERROR(IF(E58="","",IF(H58&lt;=0,"Закрыт",IF(AND(F58&lt;&gt;"",F58&lt;TODAY()),"Просрочен","Открыт"))),"")</f>
        <v/>
      </c>
    </row>
    <row r="59">
      <c r="H59" s="10" t="str">
        <f>IFERROR(IF(E59="","",E59-N(G59)),"")</f>
        <v/>
      </c>
      <c r="I59" s="12" t="str">
        <f>IFERROR(IF(E59="","",IF(H59&lt;=0,"Закрыт",IF(AND(F59&lt;&gt;"",F59&lt;TODAY()),"Просрочен","Открыт"))),"")</f>
        <v/>
      </c>
    </row>
    <row r="60">
      <c r="H60" s="10" t="str">
        <f>IFERROR(IF(E60="","",E60-N(G60)),"")</f>
        <v/>
      </c>
      <c r="I60" s="12" t="str">
        <f>IFERROR(IF(E60="","",IF(H60&lt;=0,"Закрыт",IF(AND(F60&lt;&gt;"",F60&lt;TODAY()),"Просрочен","Открыт"))),"")</f>
        <v/>
      </c>
    </row>
    <row r="61">
      <c r="H61" s="10" t="str">
        <f>IFERROR(IF(E61="","",E61-N(G61)),"")</f>
        <v/>
      </c>
      <c r="I61" s="12" t="str">
        <f>IFERROR(IF(E61="","",IF(H61&lt;=0,"Закрыт",IF(AND(F61&lt;&gt;"",F61&lt;TODAY()),"Просрочен","Открыт"))),"")</f>
        <v/>
      </c>
    </row>
    <row r="62">
      <c r="H62" s="10" t="str">
        <f>IFERROR(IF(E62="","",E62-N(G62)),"")</f>
        <v/>
      </c>
      <c r="I62" s="12" t="str">
        <f>IFERROR(IF(E62="","",IF(H62&lt;=0,"Закрыт",IF(AND(F62&lt;&gt;"",F62&lt;TODAY()),"Просрочен","Открыт"))),"")</f>
        <v/>
      </c>
    </row>
    <row r="63">
      <c r="H63" s="10" t="str">
        <f>IFERROR(IF(E63="","",E63-N(G63)),"")</f>
        <v/>
      </c>
      <c r="I63" s="12" t="str">
        <f>IFERROR(IF(E63="","",IF(H63&lt;=0,"Закрыт",IF(AND(F63&lt;&gt;"",F63&lt;TODAY()),"Просрочен","Открыт"))),"")</f>
        <v/>
      </c>
    </row>
    <row r="64">
      <c r="H64" s="10" t="str">
        <f>IFERROR(IF(E64="","",E64-N(G64)),"")</f>
        <v/>
      </c>
      <c r="I64" s="12" t="str">
        <f>IFERROR(IF(E64="","",IF(H64&lt;=0,"Закрыт",IF(AND(F64&lt;&gt;"",F64&lt;TODAY()),"Просрочен","Открыт"))),"")</f>
        <v/>
      </c>
    </row>
    <row r="65">
      <c r="H65" s="10" t="str">
        <f>IFERROR(IF(E65="","",E65-N(G65)),"")</f>
        <v/>
      </c>
      <c r="I65" s="12" t="str">
        <f>IFERROR(IF(E65="","",IF(H65&lt;=0,"Закрыт",IF(AND(F65&lt;&gt;"",F65&lt;TODAY()),"Просрочен","Открыт"))),"")</f>
        <v/>
      </c>
    </row>
    <row r="66">
      <c r="H66" s="10" t="str">
        <f>IFERROR(IF(E66="","",E66-N(G66)),"")</f>
        <v/>
      </c>
      <c r="I66" s="12" t="str">
        <f>IFERROR(IF(E66="","",IF(H66&lt;=0,"Закрыт",IF(AND(F66&lt;&gt;"",F66&lt;TODAY()),"Просрочен","Открыт"))),"")</f>
        <v/>
      </c>
    </row>
    <row r="67">
      <c r="H67" s="10" t="str">
        <f>IFERROR(IF(E67="","",E67-N(G67)),"")</f>
        <v/>
      </c>
      <c r="I67" s="12" t="str">
        <f>IFERROR(IF(E67="","",IF(H67&lt;=0,"Закрыт",IF(AND(F67&lt;&gt;"",F67&lt;TODAY()),"Просрочен","Открыт"))),"")</f>
        <v/>
      </c>
    </row>
    <row r="68">
      <c r="H68" s="10" t="str">
        <f>IFERROR(IF(E68="","",E68-N(G68)),"")</f>
        <v/>
      </c>
      <c r="I68" s="12" t="str">
        <f>IFERROR(IF(E68="","",IF(H68&lt;=0,"Закрыт",IF(AND(F68&lt;&gt;"",F68&lt;TODAY()),"Просрочен","Открыт"))),"")</f>
        <v/>
      </c>
    </row>
    <row r="69">
      <c r="H69" s="10" t="str">
        <f>IFERROR(IF(E69="","",E69-N(G69)),"")</f>
        <v/>
      </c>
      <c r="I69" s="12" t="str">
        <f>IFERROR(IF(E69="","",IF(H69&lt;=0,"Закрыт",IF(AND(F69&lt;&gt;"",F69&lt;TODAY()),"Просрочен","Открыт"))),"")</f>
        <v/>
      </c>
    </row>
    <row r="70">
      <c r="H70" s="10" t="str">
        <f>IFERROR(IF(E70="","",E70-N(G70)),"")</f>
        <v/>
      </c>
      <c r="I70" s="12" t="str">
        <f>IFERROR(IF(E70="","",IF(H70&lt;=0,"Закрыт",IF(AND(F70&lt;&gt;"",F70&lt;TODAY()),"Просрочен","Открыт"))),"")</f>
        <v/>
      </c>
    </row>
    <row r="71">
      <c r="H71" s="10" t="str">
        <f>IFERROR(IF(E71="","",E71-N(G71)),"")</f>
        <v/>
      </c>
      <c r="I71" s="12" t="str">
        <f>IFERROR(IF(E71="","",IF(H71&lt;=0,"Закрыт",IF(AND(F71&lt;&gt;"",F71&lt;TODAY()),"Просрочен","Открыт"))),"")</f>
        <v/>
      </c>
    </row>
    <row r="72">
      <c r="H72" s="10" t="str">
        <f>IFERROR(IF(E72="","",E72-N(G72)),"")</f>
        <v/>
      </c>
      <c r="I72" s="12" t="str">
        <f>IFERROR(IF(E72="","",IF(H72&lt;=0,"Закрыт",IF(AND(F72&lt;&gt;"",F72&lt;TODAY()),"Просрочен","Открыт"))),"")</f>
        <v/>
      </c>
    </row>
    <row r="73">
      <c r="H73" s="10" t="str">
        <f>IFERROR(IF(E73="","",E73-N(G73)),"")</f>
        <v/>
      </c>
      <c r="I73" s="12" t="str">
        <f>IFERROR(IF(E73="","",IF(H73&lt;=0,"Закрыт",IF(AND(F73&lt;&gt;"",F73&lt;TODAY()),"Просрочен","Открыт"))),"")</f>
        <v/>
      </c>
    </row>
    <row r="74">
      <c r="H74" s="10" t="str">
        <f>IFERROR(IF(E74="","",E74-N(G74)),"")</f>
        <v/>
      </c>
      <c r="I74" s="12" t="str">
        <f>IFERROR(IF(E74="","",IF(H74&lt;=0,"Закрыт",IF(AND(F74&lt;&gt;"",F74&lt;TODAY()),"Просрочен","Открыт"))),"")</f>
        <v/>
      </c>
    </row>
    <row r="75">
      <c r="H75" s="10" t="str">
        <f>IFERROR(IF(E75="","",E75-N(G75)),"")</f>
        <v/>
      </c>
      <c r="I75" s="12" t="str">
        <f>IFERROR(IF(E75="","",IF(H75&lt;=0,"Закрыт",IF(AND(F75&lt;&gt;"",F75&lt;TODAY()),"Просрочен","Открыт"))),"")</f>
        <v/>
      </c>
    </row>
    <row r="76">
      <c r="H76" s="10" t="str">
        <f>IFERROR(IF(E76="","",E76-N(G76)),"")</f>
        <v/>
      </c>
      <c r="I76" s="12" t="str">
        <f>IFERROR(IF(E76="","",IF(H76&lt;=0,"Закрыт",IF(AND(F76&lt;&gt;"",F76&lt;TODAY()),"Просрочен","Открыт"))),"")</f>
        <v/>
      </c>
    </row>
    <row r="77">
      <c r="H77" s="10" t="str">
        <f>IFERROR(IF(E77="","",E77-N(G77)),"")</f>
        <v/>
      </c>
      <c r="I77" s="12" t="str">
        <f>IFERROR(IF(E77="","",IF(H77&lt;=0,"Закрыт",IF(AND(F77&lt;&gt;"",F77&lt;TODAY()),"Просрочен","Открыт"))),"")</f>
        <v/>
      </c>
    </row>
    <row r="78">
      <c r="H78" s="10" t="str">
        <f>IFERROR(IF(E78="","",E78-N(G78)),"")</f>
        <v/>
      </c>
      <c r="I78" s="12" t="str">
        <f>IFERROR(IF(E78="","",IF(H78&lt;=0,"Закрыт",IF(AND(F78&lt;&gt;"",F78&lt;TODAY()),"Просрочен","Открыт"))),"")</f>
        <v/>
      </c>
    </row>
    <row r="79">
      <c r="H79" s="10" t="str">
        <f>IFERROR(IF(E79="","",E79-N(G79)),"")</f>
        <v/>
      </c>
      <c r="I79" s="12" t="str">
        <f>IFERROR(IF(E79="","",IF(H79&lt;=0,"Закрыт",IF(AND(F79&lt;&gt;"",F79&lt;TODAY()),"Просрочен","Открыт"))),"")</f>
        <v/>
      </c>
    </row>
    <row r="80">
      <c r="H80" s="10" t="str">
        <f>IFERROR(IF(E80="","",E80-N(G80)),"")</f>
        <v/>
      </c>
      <c r="I80" s="12" t="str">
        <f>IFERROR(IF(E80="","",IF(H80&lt;=0,"Закрыт",IF(AND(F80&lt;&gt;"",F80&lt;TODAY()),"Просрочен","Открыт"))),"")</f>
        <v/>
      </c>
    </row>
    <row r="81">
      <c r="H81" s="10" t="str">
        <f>IFERROR(IF(E81="","",E81-N(G81)),"")</f>
        <v/>
      </c>
      <c r="I81" s="12" t="str">
        <f>IFERROR(IF(E81="","",IF(H81&lt;=0,"Закрыт",IF(AND(F81&lt;&gt;"",F81&lt;TODAY()),"Просрочен","Открыт"))),"")</f>
        <v/>
      </c>
    </row>
    <row r="82">
      <c r="H82" s="10" t="str">
        <f>IFERROR(IF(E82="","",E82-N(G82)),"")</f>
        <v/>
      </c>
      <c r="I82" s="12" t="str">
        <f>IFERROR(IF(E82="","",IF(H82&lt;=0,"Закрыт",IF(AND(F82&lt;&gt;"",F82&lt;TODAY()),"Просрочен","Открыт"))),"")</f>
        <v/>
      </c>
    </row>
    <row r="83">
      <c r="H83" s="10" t="str">
        <f>IFERROR(IF(E83="","",E83-N(G83)),"")</f>
        <v/>
      </c>
      <c r="I83" s="12" t="str">
        <f>IFERROR(IF(E83="","",IF(H83&lt;=0,"Закрыт",IF(AND(F83&lt;&gt;"",F83&lt;TODAY()),"Просрочен","Открыт"))),"")</f>
        <v/>
      </c>
    </row>
    <row r="84">
      <c r="H84" s="10" t="str">
        <f>IFERROR(IF(E84="","",E84-N(G84)),"")</f>
        <v/>
      </c>
      <c r="I84" s="12" t="str">
        <f>IFERROR(IF(E84="","",IF(H84&lt;=0,"Закрыт",IF(AND(F84&lt;&gt;"",F84&lt;TODAY()),"Просрочен","Открыт"))),"")</f>
        <v/>
      </c>
    </row>
    <row r="85">
      <c r="H85" s="10" t="str">
        <f>IFERROR(IF(E85="","",E85-N(G85)),"")</f>
        <v/>
      </c>
      <c r="I85" s="12" t="str">
        <f>IFERROR(IF(E85="","",IF(H85&lt;=0,"Закрыт",IF(AND(F85&lt;&gt;"",F85&lt;TODAY()),"Просрочен","Открыт"))),"")</f>
        <v/>
      </c>
    </row>
    <row r="86">
      <c r="H86" s="10" t="str">
        <f>IFERROR(IF(E86="","",E86-N(G86)),"")</f>
        <v/>
      </c>
      <c r="I86" s="12" t="str">
        <f>IFERROR(IF(E86="","",IF(H86&lt;=0,"Закрыт",IF(AND(F86&lt;&gt;"",F86&lt;TODAY()),"Просрочен","Открыт"))),"")</f>
        <v/>
      </c>
    </row>
    <row r="87">
      <c r="H87" s="10" t="str">
        <f>IFERROR(IF(E87="","",E87-N(G87)),"")</f>
        <v/>
      </c>
      <c r="I87" s="12" t="str">
        <f>IFERROR(IF(E87="","",IF(H87&lt;=0,"Закрыт",IF(AND(F87&lt;&gt;"",F87&lt;TODAY()),"Просрочен","Открыт"))),"")</f>
        <v/>
      </c>
    </row>
    <row r="88">
      <c r="H88" s="10" t="str">
        <f>IFERROR(IF(E88="","",E88-N(G88)),"")</f>
        <v/>
      </c>
      <c r="I88" s="12" t="str">
        <f>IFERROR(IF(E88="","",IF(H88&lt;=0,"Закрыт",IF(AND(F88&lt;&gt;"",F88&lt;TODAY()),"Просрочен","Открыт"))),"")</f>
        <v/>
      </c>
    </row>
    <row r="89">
      <c r="H89" s="10" t="str">
        <f>IFERROR(IF(E89="","",E89-N(G89)),"")</f>
        <v/>
      </c>
      <c r="I89" s="12" t="str">
        <f>IFERROR(IF(E89="","",IF(H89&lt;=0,"Закрыт",IF(AND(F89&lt;&gt;"",F89&lt;TODAY()),"Просрочен","Открыт"))),"")</f>
        <v/>
      </c>
    </row>
    <row r="90">
      <c r="H90" s="10" t="str">
        <f>IFERROR(IF(E90="","",E90-N(G90)),"")</f>
        <v/>
      </c>
      <c r="I90" s="12" t="str">
        <f>IFERROR(IF(E90="","",IF(H90&lt;=0,"Закрыт",IF(AND(F90&lt;&gt;"",F90&lt;TODAY()),"Просрочен","Открыт"))),"")</f>
        <v/>
      </c>
    </row>
    <row r="91">
      <c r="H91" s="10" t="str">
        <f>IFERROR(IF(E91="","",E91-N(G91)),"")</f>
        <v/>
      </c>
      <c r="I91" s="12" t="str">
        <f>IFERROR(IF(E91="","",IF(H91&lt;=0,"Закрыт",IF(AND(F91&lt;&gt;"",F91&lt;TODAY()),"Просрочен","Открыт"))),"")</f>
        <v/>
      </c>
    </row>
    <row r="92">
      <c r="H92" s="10" t="str">
        <f>IFERROR(IF(E92="","",E92-N(G92)),"")</f>
        <v/>
      </c>
      <c r="I92" s="12" t="str">
        <f>IFERROR(IF(E92="","",IF(H92&lt;=0,"Закрыт",IF(AND(F92&lt;&gt;"",F92&lt;TODAY()),"Просрочен","Открыт"))),"")</f>
        <v/>
      </c>
    </row>
    <row r="93">
      <c r="H93" s="10" t="str">
        <f>IFERROR(IF(E93="","",E93-N(G93)),"")</f>
        <v/>
      </c>
      <c r="I93" s="12" t="str">
        <f>IFERROR(IF(E93="","",IF(H93&lt;=0,"Закрыт",IF(AND(F93&lt;&gt;"",F93&lt;TODAY()),"Просрочен","Открыт"))),"")</f>
        <v/>
      </c>
    </row>
    <row r="94">
      <c r="H94" s="10" t="str">
        <f>IFERROR(IF(E94="","",E94-N(G94)),"")</f>
        <v/>
      </c>
      <c r="I94" s="12" t="str">
        <f>IFERROR(IF(E94="","",IF(H94&lt;=0,"Закрыт",IF(AND(F94&lt;&gt;"",F94&lt;TODAY()),"Просрочен","Открыт"))),"")</f>
        <v/>
      </c>
    </row>
    <row r="95">
      <c r="H95" s="10" t="str">
        <f>IFERROR(IF(E95="","",E95-N(G95)),"")</f>
        <v/>
      </c>
      <c r="I95" s="12" t="str">
        <f>IFERROR(IF(E95="","",IF(H95&lt;=0,"Закрыт",IF(AND(F95&lt;&gt;"",F95&lt;TODAY()),"Просрочен","Открыт"))),"")</f>
        <v/>
      </c>
    </row>
    <row r="96">
      <c r="H96" s="10" t="str">
        <f>IFERROR(IF(E96="","",E96-N(G96)),"")</f>
        <v/>
      </c>
      <c r="I96" s="12" t="str">
        <f>IFERROR(IF(E96="","",IF(H96&lt;=0,"Закрыт",IF(AND(F96&lt;&gt;"",F96&lt;TODAY()),"Просрочен","Открыт"))),"")</f>
        <v/>
      </c>
    </row>
    <row r="97">
      <c r="H97" s="10" t="str">
        <f>IFERROR(IF(E97="","",E97-N(G97)),"")</f>
        <v/>
      </c>
      <c r="I97" s="12" t="str">
        <f>IFERROR(IF(E97="","",IF(H97&lt;=0,"Закрыт",IF(AND(F97&lt;&gt;"",F97&lt;TODAY()),"Просрочен","Открыт"))),"")</f>
        <v/>
      </c>
    </row>
    <row r="98">
      <c r="H98" s="10" t="str">
        <f>IFERROR(IF(E98="","",E98-N(G98)),"")</f>
        <v/>
      </c>
      <c r="I98" s="12" t="str">
        <f>IFERROR(IF(E98="","",IF(H98&lt;=0,"Закрыт",IF(AND(F98&lt;&gt;"",F98&lt;TODAY()),"Просрочен","Открыт"))),"")</f>
        <v/>
      </c>
    </row>
    <row r="99">
      <c r="H99" s="10" t="str">
        <f>IFERROR(IF(E99="","",E99-N(G99)),"")</f>
        <v/>
      </c>
      <c r="I99" s="12" t="str">
        <f>IFERROR(IF(E99="","",IF(H99&lt;=0,"Закрыт",IF(AND(F99&lt;&gt;"",F99&lt;TODAY()),"Просрочен","Открыт"))),"")</f>
        <v/>
      </c>
    </row>
    <row r="100">
      <c r="H100" s="10" t="str">
        <f>IFERROR(IF(E100="","",E100-N(G100)),"")</f>
        <v/>
      </c>
      <c r="I100" s="12" t="str">
        <f>IFERROR(IF(E100="","",IF(H100&lt;=0,"Закрыт",IF(AND(F100&lt;&gt;"",F100&lt;TODAY()),"Просрочен","Открыт"))),"")</f>
        <v/>
      </c>
    </row>
    <row r="101">
      <c r="H101" s="10" t="str">
        <f>IFERROR(IF(E101="","",E101-N(G101)),"")</f>
        <v/>
      </c>
      <c r="I101" s="12" t="str">
        <f>IFERROR(IF(E101="","",IF(H101&lt;=0,"Закрыт",IF(AND(F101&lt;&gt;"",F101&lt;TODAY()),"Просрочен","Открыт"))),"")</f>
        <v/>
      </c>
    </row>
    <row r="102">
      <c r="H102" s="10" t="str">
        <f>IFERROR(IF(E102="","",E102-N(G102)),"")</f>
        <v/>
      </c>
      <c r="I102" s="12" t="str">
        <f>IFERROR(IF(E102="","",IF(H102&lt;=0,"Закрыт",IF(AND(F102&lt;&gt;"",F102&lt;TODAY()),"Просрочен","Открыт"))),"")</f>
        <v/>
      </c>
    </row>
    <row r="103">
      <c r="H103" s="10" t="str">
        <f>IFERROR(IF(E103="","",E103-N(G103)),"")</f>
        <v/>
      </c>
      <c r="I103" s="12" t="str">
        <f>IFERROR(IF(E103="","",IF(H103&lt;=0,"Закрыт",IF(AND(F103&lt;&gt;"",F103&lt;TODAY()),"Просрочен","Открыт"))),"")</f>
        <v/>
      </c>
    </row>
    <row r="104">
      <c r="H104" s="10" t="str">
        <f>IFERROR(IF(E104="","",E104-N(G104)),"")</f>
        <v/>
      </c>
      <c r="I104" s="12" t="str">
        <f>IFERROR(IF(E104="","",IF(H104&lt;=0,"Закрыт",IF(AND(F104&lt;&gt;"",F104&lt;TODAY()),"Просрочен","Открыт"))),"")</f>
        <v/>
      </c>
    </row>
    <row r="105">
      <c r="H105" s="10" t="str">
        <f>IFERROR(IF(E105="","",E105-N(G105)),"")</f>
        <v/>
      </c>
      <c r="I105" s="12" t="str">
        <f>IFERROR(IF(E105="","",IF(H105&lt;=0,"Закрыт",IF(AND(F105&lt;&gt;"",F105&lt;TODAY()),"Просрочен","Открыт"))),"")</f>
        <v/>
      </c>
    </row>
    <row r="106">
      <c r="H106" s="10" t="str">
        <f>IFERROR(IF(E106="","",E106-N(G106)),"")</f>
        <v/>
      </c>
      <c r="I106" s="12" t="str">
        <f>IFERROR(IF(E106="","",IF(H106&lt;=0,"Закрыт",IF(AND(F106&lt;&gt;"",F106&lt;TODAY()),"Просрочен","Открыт"))),"")</f>
        <v/>
      </c>
    </row>
    <row r="107">
      <c r="H107" s="10" t="str">
        <f>IFERROR(IF(E107="","",E107-N(G107)),"")</f>
        <v/>
      </c>
      <c r="I107" s="12" t="str">
        <f>IFERROR(IF(E107="","",IF(H107&lt;=0,"Закрыт",IF(AND(F107&lt;&gt;"",F107&lt;TODAY()),"Просрочен","Открыт"))),"")</f>
        <v/>
      </c>
    </row>
    <row r="108">
      <c r="H108" s="10" t="str">
        <f>IFERROR(IF(E108="","",E108-N(G108)),"")</f>
        <v/>
      </c>
      <c r="I108" s="12" t="str">
        <f>IFERROR(IF(E108="","",IF(H108&lt;=0,"Закрыт",IF(AND(F108&lt;&gt;"",F108&lt;TODAY()),"Просрочен","Открыт"))),"")</f>
        <v/>
      </c>
    </row>
    <row r="109">
      <c r="H109" s="10" t="str">
        <f>IFERROR(IF(E109="","",E109-N(G109)),"")</f>
        <v/>
      </c>
      <c r="I109" s="12" t="str">
        <f>IFERROR(IF(E109="","",IF(H109&lt;=0,"Закрыт",IF(AND(F109&lt;&gt;"",F109&lt;TODAY()),"Просрочен","Открыт"))),"")</f>
        <v/>
      </c>
    </row>
    <row r="110">
      <c r="H110" s="10" t="str">
        <f>IFERROR(IF(E110="","",E110-N(G110)),"")</f>
        <v/>
      </c>
      <c r="I110" s="12" t="str">
        <f>IFERROR(IF(E110="","",IF(H110&lt;=0,"Закрыт",IF(AND(F110&lt;&gt;"",F110&lt;TODAY()),"Просрочен","Открыт"))),"")</f>
        <v/>
      </c>
    </row>
    <row r="111">
      <c r="H111" s="10" t="str">
        <f>IFERROR(IF(E111="","",E111-N(G111)),"")</f>
        <v/>
      </c>
      <c r="I111" s="12" t="str">
        <f>IFERROR(IF(E111="","",IF(H111&lt;=0,"Закрыт",IF(AND(F111&lt;&gt;"",F111&lt;TODAY()),"Просрочен","Открыт"))),"")</f>
        <v/>
      </c>
    </row>
    <row r="112">
      <c r="H112" s="10" t="str">
        <f>IFERROR(IF(E112="","",E112-N(G112)),"")</f>
        <v/>
      </c>
      <c r="I112" s="12" t="str">
        <f>IFERROR(IF(E112="","",IF(H112&lt;=0,"Закрыт",IF(AND(F112&lt;&gt;"",F112&lt;TODAY()),"Просрочен","Открыт"))),"")</f>
        <v/>
      </c>
    </row>
    <row r="113">
      <c r="H113" s="10" t="str">
        <f>IFERROR(IF(E113="","",E113-N(G113)),"")</f>
        <v/>
      </c>
      <c r="I113" s="12" t="str">
        <f>IFERROR(IF(E113="","",IF(H113&lt;=0,"Закрыт",IF(AND(F113&lt;&gt;"",F113&lt;TODAY()),"Просрочен","Открыт"))),"")</f>
        <v/>
      </c>
    </row>
    <row r="114">
      <c r="H114" s="10" t="str">
        <f>IFERROR(IF(E114="","",E114-N(G114)),"")</f>
        <v/>
      </c>
      <c r="I114" s="12" t="str">
        <f>IFERROR(IF(E114="","",IF(H114&lt;=0,"Закрыт",IF(AND(F114&lt;&gt;"",F114&lt;TODAY()),"Просрочен","Открыт"))),"")</f>
        <v/>
      </c>
    </row>
    <row r="115">
      <c r="H115" s="10" t="str">
        <f>IFERROR(IF(E115="","",E115-N(G115)),"")</f>
        <v/>
      </c>
      <c r="I115" s="12" t="str">
        <f>IFERROR(IF(E115="","",IF(H115&lt;=0,"Закрыт",IF(AND(F115&lt;&gt;"",F115&lt;TODAY()),"Просрочен","Открыт"))),"")</f>
        <v/>
      </c>
    </row>
    <row r="116">
      <c r="H116" s="10" t="str">
        <f>IFERROR(IF(E116="","",E116-N(G116)),"")</f>
        <v/>
      </c>
      <c r="I116" s="12" t="str">
        <f>IFERROR(IF(E116="","",IF(H116&lt;=0,"Закрыт",IF(AND(F116&lt;&gt;"",F116&lt;TODAY()),"Просрочен","Открыт"))),"")</f>
        <v/>
      </c>
    </row>
    <row r="117">
      <c r="H117" s="10" t="str">
        <f>IFERROR(IF(E117="","",E117-N(G117)),"")</f>
        <v/>
      </c>
      <c r="I117" s="12" t="str">
        <f>IFERROR(IF(E117="","",IF(H117&lt;=0,"Закрыт",IF(AND(F117&lt;&gt;"",F117&lt;TODAY()),"Просрочен","Открыт"))),"")</f>
        <v/>
      </c>
    </row>
    <row r="118">
      <c r="H118" s="10" t="str">
        <f>IFERROR(IF(E118="","",E118-N(G118)),"")</f>
        <v/>
      </c>
      <c r="I118" s="12" t="str">
        <f>IFERROR(IF(E118="","",IF(H118&lt;=0,"Закрыт",IF(AND(F118&lt;&gt;"",F118&lt;TODAY()),"Просрочен","Открыт"))),"")</f>
        <v/>
      </c>
    </row>
    <row r="119">
      <c r="H119" s="10" t="str">
        <f>IFERROR(IF(E119="","",E119-N(G119)),"")</f>
        <v/>
      </c>
      <c r="I119" s="12" t="str">
        <f>IFERROR(IF(E119="","",IF(H119&lt;=0,"Закрыт",IF(AND(F119&lt;&gt;"",F119&lt;TODAY()),"Просрочен","Открыт"))),"")</f>
        <v/>
      </c>
    </row>
    <row r="120">
      <c r="H120" s="10" t="str">
        <f>IFERROR(IF(E120="","",E120-N(G120)),"")</f>
        <v/>
      </c>
      <c r="I120" s="12" t="str">
        <f>IFERROR(IF(E120="","",IF(H120&lt;=0,"Закрыт",IF(AND(F120&lt;&gt;"",F120&lt;TODAY()),"Просрочен","Открыт"))),"")</f>
        <v/>
      </c>
    </row>
    <row r="121">
      <c r="H121" s="10" t="str">
        <f>IFERROR(IF(E121="","",E121-N(G121)),"")</f>
        <v/>
      </c>
      <c r="I121" s="12" t="str">
        <f>IFERROR(IF(E121="","",IF(H121&lt;=0,"Закрыт",IF(AND(F121&lt;&gt;"",F121&lt;TODAY()),"Просрочен","Открыт"))),"")</f>
        <v/>
      </c>
    </row>
    <row r="122">
      <c r="H122" s="10" t="str">
        <f>IFERROR(IF(E122="","",E122-N(G122)),"")</f>
        <v/>
      </c>
      <c r="I122" s="12" t="str">
        <f>IFERROR(IF(E122="","",IF(H122&lt;=0,"Закрыт",IF(AND(F122&lt;&gt;"",F122&lt;TODAY()),"Просрочен","Открыт"))),"")</f>
        <v/>
      </c>
    </row>
    <row r="123">
      <c r="H123" s="10" t="str">
        <f>IFERROR(IF(E123="","",E123-N(G123)),"")</f>
        <v/>
      </c>
      <c r="I123" s="12" t="str">
        <f>IFERROR(IF(E123="","",IF(H123&lt;=0,"Закрыт",IF(AND(F123&lt;&gt;"",F123&lt;TODAY()),"Просрочен","Открыт"))),"")</f>
        <v/>
      </c>
    </row>
    <row r="124">
      <c r="H124" s="10" t="str">
        <f>IFERROR(IF(E124="","",E124-N(G124)),"")</f>
        <v/>
      </c>
      <c r="I124" s="12" t="str">
        <f>IFERROR(IF(E124="","",IF(H124&lt;=0,"Закрыт",IF(AND(F124&lt;&gt;"",F124&lt;TODAY()),"Просрочен","Открыт"))),"")</f>
        <v/>
      </c>
    </row>
    <row r="125">
      <c r="H125" s="10" t="str">
        <f>IFERROR(IF(E125="","",E125-N(G125)),"")</f>
        <v/>
      </c>
      <c r="I125" s="12" t="str">
        <f>IFERROR(IF(E125="","",IF(H125&lt;=0,"Закрыт",IF(AND(F125&lt;&gt;"",F125&lt;TODAY()),"Просрочен","Открыт"))),"")</f>
        <v/>
      </c>
    </row>
    <row r="126">
      <c r="H126" s="10" t="str">
        <f>IFERROR(IF(E126="","",E126-N(G126)),"")</f>
        <v/>
      </c>
      <c r="I126" s="12" t="str">
        <f>IFERROR(IF(E126="","",IF(H126&lt;=0,"Закрыт",IF(AND(F126&lt;&gt;"",F126&lt;TODAY()),"Просрочен","Открыт"))),"")</f>
        <v/>
      </c>
    </row>
    <row r="127">
      <c r="H127" s="10" t="str">
        <f>IFERROR(IF(E127="","",E127-N(G127)),"")</f>
        <v/>
      </c>
      <c r="I127" s="12" t="str">
        <f>IFERROR(IF(E127="","",IF(H127&lt;=0,"Закрыт",IF(AND(F127&lt;&gt;"",F127&lt;TODAY()),"Просрочен","Открыт"))),"")</f>
        <v/>
      </c>
    </row>
    <row r="128">
      <c r="H128" s="10" t="str">
        <f>IFERROR(IF(E128="","",E128-N(G128)),"")</f>
        <v/>
      </c>
      <c r="I128" s="12" t="str">
        <f>IFERROR(IF(E128="","",IF(H128&lt;=0,"Закрыт",IF(AND(F128&lt;&gt;"",F128&lt;TODAY()),"Просрочен","Открыт"))),"")</f>
        <v/>
      </c>
    </row>
    <row r="129">
      <c r="H129" s="10" t="str">
        <f>IFERROR(IF(E129="","",E129-N(G129)),"")</f>
        <v/>
      </c>
      <c r="I129" s="12" t="str">
        <f>IFERROR(IF(E129="","",IF(H129&lt;=0,"Закрыт",IF(AND(F129&lt;&gt;"",F129&lt;TODAY()),"Просрочен","Открыт"))),"")</f>
        <v/>
      </c>
    </row>
    <row r="130">
      <c r="H130" s="10" t="str">
        <f>IFERROR(IF(E130="","",E130-N(G130)),"")</f>
        <v/>
      </c>
      <c r="I130" s="12" t="str">
        <f>IFERROR(IF(E130="","",IF(H130&lt;=0,"Закрыт",IF(AND(F130&lt;&gt;"",F130&lt;TODAY()),"Просрочен","Открыт"))),"")</f>
        <v/>
      </c>
    </row>
    <row r="131">
      <c r="H131" s="10" t="str">
        <f>IFERROR(IF(E131="","",E131-N(G131)),"")</f>
        <v/>
      </c>
      <c r="I131" s="12" t="str">
        <f>IFERROR(IF(E131="","",IF(H131&lt;=0,"Закрыт",IF(AND(F131&lt;&gt;"",F131&lt;TODAY()),"Просрочен","Открыт"))),"")</f>
        <v/>
      </c>
    </row>
    <row r="132">
      <c r="H132" s="10" t="str">
        <f>IFERROR(IF(E132="","",E132-N(G132)),"")</f>
        <v/>
      </c>
      <c r="I132" s="12" t="str">
        <f>IFERROR(IF(E132="","",IF(H132&lt;=0,"Закрыт",IF(AND(F132&lt;&gt;"",F132&lt;TODAY()),"Просрочен","Открыт"))),"")</f>
        <v/>
      </c>
    </row>
    <row r="133">
      <c r="H133" s="10" t="str">
        <f>IFERROR(IF(E133="","",E133-N(G133)),"")</f>
        <v/>
      </c>
      <c r="I133" s="12" t="str">
        <f>IFERROR(IF(E133="","",IF(H133&lt;=0,"Закрыт",IF(AND(F133&lt;&gt;"",F133&lt;TODAY()),"Просрочен","Открыт"))),"")</f>
        <v/>
      </c>
    </row>
    <row r="134">
      <c r="H134" s="10" t="str">
        <f>IFERROR(IF(E134="","",E134-N(G134)),"")</f>
        <v/>
      </c>
      <c r="I134" s="12" t="str">
        <f>IFERROR(IF(E134="","",IF(H134&lt;=0,"Закрыт",IF(AND(F134&lt;&gt;"",F134&lt;TODAY()),"Просрочен","Открыт"))),"")</f>
        <v/>
      </c>
    </row>
    <row r="135">
      <c r="H135" s="10" t="str">
        <f>IFERROR(IF(E135="","",E135-N(G135)),"")</f>
        <v/>
      </c>
      <c r="I135" s="12" t="str">
        <f>IFERROR(IF(E135="","",IF(H135&lt;=0,"Закрыт",IF(AND(F135&lt;&gt;"",F135&lt;TODAY()),"Просрочен","Открыт"))),"")</f>
        <v/>
      </c>
    </row>
    <row r="136">
      <c r="H136" s="10" t="str">
        <f>IFERROR(IF(E136="","",E136-N(G136)),"")</f>
        <v/>
      </c>
      <c r="I136" s="12" t="str">
        <f>IFERROR(IF(E136="","",IF(H136&lt;=0,"Закрыт",IF(AND(F136&lt;&gt;"",F136&lt;TODAY()),"Просрочен","Открыт"))),"")</f>
        <v/>
      </c>
    </row>
    <row r="137">
      <c r="H137" s="10" t="str">
        <f>IFERROR(IF(E137="","",E137-N(G137)),"")</f>
        <v/>
      </c>
      <c r="I137" s="12" t="str">
        <f>IFERROR(IF(E137="","",IF(H137&lt;=0,"Закрыт",IF(AND(F137&lt;&gt;"",F137&lt;TODAY()),"Просрочен","Открыт"))),"")</f>
        <v/>
      </c>
    </row>
    <row r="138">
      <c r="H138" s="10" t="str">
        <f>IFERROR(IF(E138="","",E138-N(G138)),"")</f>
        <v/>
      </c>
      <c r="I138" s="12" t="str">
        <f>IFERROR(IF(E138="","",IF(H138&lt;=0,"Закрыт",IF(AND(F138&lt;&gt;"",F138&lt;TODAY()),"Просрочен","Открыт"))),"")</f>
        <v/>
      </c>
    </row>
    <row r="139">
      <c r="H139" s="10" t="str">
        <f>IFERROR(IF(E139="","",E139-N(G139)),"")</f>
        <v/>
      </c>
      <c r="I139" s="12" t="str">
        <f>IFERROR(IF(E139="","",IF(H139&lt;=0,"Закрыт",IF(AND(F139&lt;&gt;"",F139&lt;TODAY()),"Просрочен","Открыт"))),"")</f>
        <v/>
      </c>
    </row>
    <row r="140">
      <c r="H140" s="10" t="str">
        <f>IFERROR(IF(E140="","",E140-N(G140)),"")</f>
        <v/>
      </c>
      <c r="I140" s="12" t="str">
        <f>IFERROR(IF(E140="","",IF(H140&lt;=0,"Закрыт",IF(AND(F140&lt;&gt;"",F140&lt;TODAY()),"Просрочен","Открыт"))),"")</f>
        <v/>
      </c>
    </row>
    <row r="141">
      <c r="H141" s="10" t="str">
        <f>IFERROR(IF(E141="","",E141-N(G141)),"")</f>
        <v/>
      </c>
      <c r="I141" s="12" t="str">
        <f>IFERROR(IF(E141="","",IF(H141&lt;=0,"Закрыт",IF(AND(F141&lt;&gt;"",F141&lt;TODAY()),"Просрочен","Открыт"))),"")</f>
        <v/>
      </c>
    </row>
    <row r="142">
      <c r="H142" s="10" t="str">
        <f>IFERROR(IF(E142="","",E142-N(G142)),"")</f>
        <v/>
      </c>
      <c r="I142" s="12" t="str">
        <f>IFERROR(IF(E142="","",IF(H142&lt;=0,"Закрыт",IF(AND(F142&lt;&gt;"",F142&lt;TODAY()),"Просрочен","Открыт"))),"")</f>
        <v/>
      </c>
    </row>
    <row r="143">
      <c r="H143" s="10" t="str">
        <f>IFERROR(IF(E143="","",E143-N(G143)),"")</f>
        <v/>
      </c>
      <c r="I143" s="12" t="str">
        <f>IFERROR(IF(E143="","",IF(H143&lt;=0,"Закрыт",IF(AND(F143&lt;&gt;"",F143&lt;TODAY()),"Просрочен","Открыт"))),"")</f>
        <v/>
      </c>
    </row>
    <row r="144">
      <c r="H144" s="10" t="str">
        <f>IFERROR(IF(E144="","",E144-N(G144)),"")</f>
        <v/>
      </c>
      <c r="I144" s="12" t="str">
        <f>IFERROR(IF(E144="","",IF(H144&lt;=0,"Закрыт",IF(AND(F144&lt;&gt;"",F144&lt;TODAY()),"Просрочен","Открыт"))),"")</f>
        <v/>
      </c>
    </row>
    <row r="145">
      <c r="H145" s="10" t="str">
        <f>IFERROR(IF(E145="","",E145-N(G145)),"")</f>
        <v/>
      </c>
      <c r="I145" s="12" t="str">
        <f>IFERROR(IF(E145="","",IF(H145&lt;=0,"Закрыт",IF(AND(F145&lt;&gt;"",F145&lt;TODAY()),"Просрочен","Открыт"))),"")</f>
        <v/>
      </c>
    </row>
    <row r="146">
      <c r="H146" s="10" t="str">
        <f>IFERROR(IF(E146="","",E146-N(G146)),"")</f>
        <v/>
      </c>
      <c r="I146" s="12" t="str">
        <f>IFERROR(IF(E146="","",IF(H146&lt;=0,"Закрыт",IF(AND(F146&lt;&gt;"",F146&lt;TODAY()),"Просрочен","Открыт"))),"")</f>
        <v/>
      </c>
    </row>
    <row r="147">
      <c r="H147" s="10" t="str">
        <f>IFERROR(IF(E147="","",E147-N(G147)),"")</f>
        <v/>
      </c>
      <c r="I147" s="12" t="str">
        <f>IFERROR(IF(E147="","",IF(H147&lt;=0,"Закрыт",IF(AND(F147&lt;&gt;"",F147&lt;TODAY()),"Просрочен","Открыт"))),"")</f>
        <v/>
      </c>
    </row>
    <row r="148">
      <c r="H148" s="10" t="str">
        <f>IFERROR(IF(E148="","",E148-N(G148)),"")</f>
        <v/>
      </c>
      <c r="I148" s="12" t="str">
        <f>IFERROR(IF(E148="","",IF(H148&lt;=0,"Закрыт",IF(AND(F148&lt;&gt;"",F148&lt;TODAY()),"Просрочен","Открыт"))),"")</f>
        <v/>
      </c>
    </row>
    <row r="149">
      <c r="H149" s="10" t="str">
        <f>IFERROR(IF(E149="","",E149-N(G149)),"")</f>
        <v/>
      </c>
      <c r="I149" s="12" t="str">
        <f>IFERROR(IF(E149="","",IF(H149&lt;=0,"Закрыт",IF(AND(F149&lt;&gt;"",F149&lt;TODAY()),"Просрочен","Открыт"))),"")</f>
        <v/>
      </c>
    </row>
    <row r="150">
      <c r="H150" s="10" t="str">
        <f>IFERROR(IF(E150="","",E150-N(G150)),"")</f>
        <v/>
      </c>
      <c r="I150" s="12" t="str">
        <f>IFERROR(IF(E150="","",IF(H150&lt;=0,"Закрыт",IF(AND(F150&lt;&gt;"",F150&lt;TODAY()),"Просрочен","Открыт"))),"")</f>
        <v/>
      </c>
    </row>
    <row r="151">
      <c r="H151" s="10" t="str">
        <f>IFERROR(IF(E151="","",E151-N(G151)),"")</f>
        <v/>
      </c>
      <c r="I151" s="12" t="str">
        <f>IFERROR(IF(E151="","",IF(H151&lt;=0,"Закрыт",IF(AND(F151&lt;&gt;"",F151&lt;TODAY()),"Просрочен","Открыт"))),"")</f>
        <v/>
      </c>
    </row>
    <row r="152">
      <c r="H152" s="10" t="str">
        <f>IFERROR(IF(E152="","",E152-N(G152)),"")</f>
        <v/>
      </c>
      <c r="I152" s="12" t="str">
        <f>IFERROR(IF(E152="","",IF(H152&lt;=0,"Закрыт",IF(AND(F152&lt;&gt;"",F152&lt;TODAY()),"Просрочен","Открыт"))),"")</f>
        <v/>
      </c>
    </row>
    <row r="153">
      <c r="H153" s="10" t="str">
        <f>IFERROR(IF(E153="","",E153-N(G153)),"")</f>
        <v/>
      </c>
      <c r="I153" s="12" t="str">
        <f>IFERROR(IF(E153="","",IF(H153&lt;=0,"Закрыт",IF(AND(F153&lt;&gt;"",F153&lt;TODAY()),"Просрочен","Открыт"))),"")</f>
        <v/>
      </c>
    </row>
    <row r="154">
      <c r="H154" s="10" t="str">
        <f>IFERROR(IF(E154="","",E154-N(G154)),"")</f>
        <v/>
      </c>
      <c r="I154" s="12" t="str">
        <f>IFERROR(IF(E154="","",IF(H154&lt;=0,"Закрыт",IF(AND(F154&lt;&gt;"",F154&lt;TODAY()),"Просрочен","Открыт"))),"")</f>
        <v/>
      </c>
    </row>
    <row r="155">
      <c r="H155" s="10" t="str">
        <f>IFERROR(IF(E155="","",E155-N(G155)),"")</f>
        <v/>
      </c>
      <c r="I155" s="12" t="str">
        <f>IFERROR(IF(E155="","",IF(H155&lt;=0,"Закрыт",IF(AND(F155&lt;&gt;"",F155&lt;TODAY()),"Просрочен","Открыт"))),"")</f>
        <v/>
      </c>
    </row>
    <row r="156">
      <c r="H156" s="10" t="str">
        <f>IFERROR(IF(E156="","",E156-N(G156)),"")</f>
        <v/>
      </c>
      <c r="I156" s="12" t="str">
        <f>IFERROR(IF(E156="","",IF(H156&lt;=0,"Закрыт",IF(AND(F156&lt;&gt;"",F156&lt;TODAY()),"Просрочен","Открыт"))),"")</f>
        <v/>
      </c>
    </row>
    <row r="157">
      <c r="H157" s="10" t="str">
        <f>IFERROR(IF(E157="","",E157-N(G157)),"")</f>
        <v/>
      </c>
      <c r="I157" s="12" t="str">
        <f>IFERROR(IF(E157="","",IF(H157&lt;=0,"Закрыт",IF(AND(F157&lt;&gt;"",F157&lt;TODAY()),"Просрочен","Открыт"))),"")</f>
        <v/>
      </c>
    </row>
    <row r="158">
      <c r="H158" s="10" t="str">
        <f>IFERROR(IF(E158="","",E158-N(G158)),"")</f>
        <v/>
      </c>
      <c r="I158" s="12" t="str">
        <f>IFERROR(IF(E158="","",IF(H158&lt;=0,"Закрыт",IF(AND(F158&lt;&gt;"",F158&lt;TODAY()),"Просрочен","Открыт"))),"")</f>
        <v/>
      </c>
    </row>
    <row r="159">
      <c r="H159" s="10" t="str">
        <f>IFERROR(IF(E159="","",E159-N(G159)),"")</f>
        <v/>
      </c>
      <c r="I159" s="12" t="str">
        <f>IFERROR(IF(E159="","",IF(H159&lt;=0,"Закрыт",IF(AND(F159&lt;&gt;"",F159&lt;TODAY()),"Просрочен","Открыт"))),"")</f>
        <v/>
      </c>
    </row>
    <row r="160">
      <c r="H160" s="10" t="str">
        <f>IFERROR(IF(E160="","",E160-N(G160)),"")</f>
        <v/>
      </c>
      <c r="I160" s="12" t="str">
        <f>IFERROR(IF(E160="","",IF(H160&lt;=0,"Закрыт",IF(AND(F160&lt;&gt;"",F160&lt;TODAY()),"Просрочен","Открыт"))),"")</f>
        <v/>
      </c>
    </row>
    <row r="161">
      <c r="H161" s="10" t="str">
        <f>IFERROR(IF(E161="","",E161-N(G161)),"")</f>
        <v/>
      </c>
      <c r="I161" s="12" t="str">
        <f>IFERROR(IF(E161="","",IF(H161&lt;=0,"Закрыт",IF(AND(F161&lt;&gt;"",F161&lt;TODAY()),"Просрочен","Открыт"))),"")</f>
        <v/>
      </c>
    </row>
    <row r="162">
      <c r="H162" s="10" t="str">
        <f>IFERROR(IF(E162="","",E162-N(G162)),"")</f>
        <v/>
      </c>
      <c r="I162" s="12" t="str">
        <f>IFERROR(IF(E162="","",IF(H162&lt;=0,"Закрыт",IF(AND(F162&lt;&gt;"",F162&lt;TODAY()),"Просрочен","Открыт"))),"")</f>
        <v/>
      </c>
    </row>
    <row r="163">
      <c r="H163" s="10" t="str">
        <f>IFERROR(IF(E163="","",E163-N(G163)),"")</f>
        <v/>
      </c>
      <c r="I163" s="12" t="str">
        <f>IFERROR(IF(E163="","",IF(H163&lt;=0,"Закрыт",IF(AND(F163&lt;&gt;"",F163&lt;TODAY()),"Просрочен","Открыт"))),"")</f>
        <v/>
      </c>
    </row>
    <row r="164">
      <c r="H164" s="10" t="str">
        <f>IFERROR(IF(E164="","",E164-N(G164)),"")</f>
        <v/>
      </c>
      <c r="I164" s="12" t="str">
        <f>IFERROR(IF(E164="","",IF(H164&lt;=0,"Закрыт",IF(AND(F164&lt;&gt;"",F164&lt;TODAY()),"Просрочен","Открыт"))),"")</f>
        <v/>
      </c>
    </row>
    <row r="165">
      <c r="H165" s="10" t="str">
        <f>IFERROR(IF(E165="","",E165-N(G165)),"")</f>
        <v/>
      </c>
      <c r="I165" s="12" t="str">
        <f>IFERROR(IF(E165="","",IF(H165&lt;=0,"Закрыт",IF(AND(F165&lt;&gt;"",F165&lt;TODAY()),"Просрочен","Открыт"))),"")</f>
        <v/>
      </c>
    </row>
    <row r="166">
      <c r="H166" s="10" t="str">
        <f>IFERROR(IF(E166="","",E166-N(G166)),"")</f>
        <v/>
      </c>
      <c r="I166" s="12" t="str">
        <f>IFERROR(IF(E166="","",IF(H166&lt;=0,"Закрыт",IF(AND(F166&lt;&gt;"",F166&lt;TODAY()),"Просрочен","Открыт"))),"")</f>
        <v/>
      </c>
    </row>
    <row r="167">
      <c r="H167" s="10" t="str">
        <f>IFERROR(IF(E167="","",E167-N(G167)),"")</f>
        <v/>
      </c>
      <c r="I167" s="12" t="str">
        <f>IFERROR(IF(E167="","",IF(H167&lt;=0,"Закрыт",IF(AND(F167&lt;&gt;"",F167&lt;TODAY()),"Просрочен","Открыт"))),"")</f>
        <v/>
      </c>
    </row>
    <row r="168">
      <c r="H168" s="10" t="str">
        <f>IFERROR(IF(E168="","",E168-N(G168)),"")</f>
        <v/>
      </c>
      <c r="I168" s="12" t="str">
        <f>IFERROR(IF(E168="","",IF(H168&lt;=0,"Закрыт",IF(AND(F168&lt;&gt;"",F168&lt;TODAY()),"Просрочен","Открыт"))),"")</f>
        <v/>
      </c>
    </row>
    <row r="169">
      <c r="H169" s="10" t="str">
        <f>IFERROR(IF(E169="","",E169-N(G169)),"")</f>
        <v/>
      </c>
      <c r="I169" s="12" t="str">
        <f>IFERROR(IF(E169="","",IF(H169&lt;=0,"Закрыт",IF(AND(F169&lt;&gt;"",F169&lt;TODAY()),"Просрочен","Открыт"))),"")</f>
        <v/>
      </c>
    </row>
    <row r="170">
      <c r="H170" s="10" t="str">
        <f>IFERROR(IF(E170="","",E170-N(G170)),"")</f>
        <v/>
      </c>
      <c r="I170" s="12" t="str">
        <f>IFERROR(IF(E170="","",IF(H170&lt;=0,"Закрыт",IF(AND(F170&lt;&gt;"",F170&lt;TODAY()),"Просрочен","Открыт"))),"")</f>
        <v/>
      </c>
    </row>
    <row r="171">
      <c r="H171" s="10" t="str">
        <f>IFERROR(IF(E171="","",E171-N(G171)),"")</f>
        <v/>
      </c>
      <c r="I171" s="12" t="str">
        <f>IFERROR(IF(E171="","",IF(H171&lt;=0,"Закрыт",IF(AND(F171&lt;&gt;"",F171&lt;TODAY()),"Просрочен","Открыт"))),"")</f>
        <v/>
      </c>
    </row>
    <row r="172">
      <c r="H172" s="10" t="str">
        <f>IFERROR(IF(E172="","",E172-N(G172)),"")</f>
        <v/>
      </c>
      <c r="I172" s="12" t="str">
        <f>IFERROR(IF(E172="","",IF(H172&lt;=0,"Закрыт",IF(AND(F172&lt;&gt;"",F172&lt;TODAY()),"Просрочен","Открыт"))),"")</f>
        <v/>
      </c>
    </row>
    <row r="173">
      <c r="H173" s="10" t="str">
        <f>IFERROR(IF(E173="","",E173-N(G173)),"")</f>
        <v/>
      </c>
      <c r="I173" s="12" t="str">
        <f>IFERROR(IF(E173="","",IF(H173&lt;=0,"Закрыт",IF(AND(F173&lt;&gt;"",F173&lt;TODAY()),"Просрочен","Открыт"))),"")</f>
        <v/>
      </c>
    </row>
    <row r="174">
      <c r="H174" s="10" t="str">
        <f>IFERROR(IF(E174="","",E174-N(G174)),"")</f>
        <v/>
      </c>
      <c r="I174" s="12" t="str">
        <f>IFERROR(IF(E174="","",IF(H174&lt;=0,"Закрыт",IF(AND(F174&lt;&gt;"",F174&lt;TODAY()),"Просрочен","Открыт"))),"")</f>
        <v/>
      </c>
    </row>
    <row r="175">
      <c r="H175" s="10" t="str">
        <f>IFERROR(IF(E175="","",E175-N(G175)),"")</f>
        <v/>
      </c>
      <c r="I175" s="12" t="str">
        <f>IFERROR(IF(E175="","",IF(H175&lt;=0,"Закрыт",IF(AND(F175&lt;&gt;"",F175&lt;TODAY()),"Просрочен","Открыт"))),"")</f>
        <v/>
      </c>
    </row>
    <row r="176">
      <c r="H176" s="10" t="str">
        <f>IFERROR(IF(E176="","",E176-N(G176)),"")</f>
        <v/>
      </c>
      <c r="I176" s="12" t="str">
        <f>IFERROR(IF(E176="","",IF(H176&lt;=0,"Закрыт",IF(AND(F176&lt;&gt;"",F176&lt;TODAY()),"Просрочен","Открыт"))),"")</f>
        <v/>
      </c>
    </row>
    <row r="177">
      <c r="H177" s="10" t="str">
        <f>IFERROR(IF(E177="","",E177-N(G177)),"")</f>
        <v/>
      </c>
      <c r="I177" s="12" t="str">
        <f>IFERROR(IF(E177="","",IF(H177&lt;=0,"Закрыт",IF(AND(F177&lt;&gt;"",F177&lt;TODAY()),"Просрочен","Открыт"))),"")</f>
        <v/>
      </c>
    </row>
    <row r="178">
      <c r="H178" s="10" t="str">
        <f>IFERROR(IF(E178="","",E178-N(G178)),"")</f>
        <v/>
      </c>
      <c r="I178" s="12" t="str">
        <f>IFERROR(IF(E178="","",IF(H178&lt;=0,"Закрыт",IF(AND(F178&lt;&gt;"",F178&lt;TODAY()),"Просрочен","Открыт"))),"")</f>
        <v/>
      </c>
    </row>
    <row r="179">
      <c r="H179" s="10" t="str">
        <f>IFERROR(IF(E179="","",E179-N(G179)),"")</f>
        <v/>
      </c>
      <c r="I179" s="12" t="str">
        <f>IFERROR(IF(E179="","",IF(H179&lt;=0,"Закрыт",IF(AND(F179&lt;&gt;"",F179&lt;TODAY()),"Просрочен","Открыт"))),"")</f>
        <v/>
      </c>
    </row>
    <row r="180">
      <c r="H180" s="10" t="str">
        <f>IFERROR(IF(E180="","",E180-N(G180)),"")</f>
        <v/>
      </c>
      <c r="I180" s="12" t="str">
        <f>IFERROR(IF(E180="","",IF(H180&lt;=0,"Закрыт",IF(AND(F180&lt;&gt;"",F180&lt;TODAY()),"Просрочен","Открыт"))),"")</f>
        <v/>
      </c>
    </row>
    <row r="181">
      <c r="H181" s="10" t="str">
        <f>IFERROR(IF(E181="","",E181-N(G181)),"")</f>
        <v/>
      </c>
      <c r="I181" s="12" t="str">
        <f>IFERROR(IF(E181="","",IF(H181&lt;=0,"Закрыт",IF(AND(F181&lt;&gt;"",F181&lt;TODAY()),"Просрочен","Открыт"))),"")</f>
        <v/>
      </c>
    </row>
    <row r="182">
      <c r="H182" s="10" t="str">
        <f>IFERROR(IF(E182="","",E182-N(G182)),"")</f>
        <v/>
      </c>
      <c r="I182" s="12" t="str">
        <f>IFERROR(IF(E182="","",IF(H182&lt;=0,"Закрыт",IF(AND(F182&lt;&gt;"",F182&lt;TODAY()),"Просрочен","Открыт"))),"")</f>
        <v/>
      </c>
    </row>
    <row r="183">
      <c r="H183" s="10" t="str">
        <f>IFERROR(IF(E183="","",E183-N(G183)),"")</f>
        <v/>
      </c>
      <c r="I183" s="12" t="str">
        <f>IFERROR(IF(E183="","",IF(H183&lt;=0,"Закрыт",IF(AND(F183&lt;&gt;"",F183&lt;TODAY()),"Просрочен","Открыт"))),"")</f>
        <v/>
      </c>
    </row>
    <row r="184">
      <c r="H184" s="10" t="str">
        <f>IFERROR(IF(E184="","",E184-N(G184)),"")</f>
        <v/>
      </c>
      <c r="I184" s="12" t="str">
        <f>IFERROR(IF(E184="","",IF(H184&lt;=0,"Закрыт",IF(AND(F184&lt;&gt;"",F184&lt;TODAY()),"Просрочен","Открыт"))),"")</f>
        <v/>
      </c>
    </row>
    <row r="185">
      <c r="H185" s="10" t="str">
        <f>IFERROR(IF(E185="","",E185-N(G185)),"")</f>
        <v/>
      </c>
      <c r="I185" s="12" t="str">
        <f>IFERROR(IF(E185="","",IF(H185&lt;=0,"Закрыт",IF(AND(F185&lt;&gt;"",F185&lt;TODAY()),"Просрочен","Открыт"))),"")</f>
        <v/>
      </c>
    </row>
    <row r="186">
      <c r="H186" s="10" t="str">
        <f>IFERROR(IF(E186="","",E186-N(G186)),"")</f>
        <v/>
      </c>
      <c r="I186" s="12" t="str">
        <f>IFERROR(IF(E186="","",IF(H186&lt;=0,"Закрыт",IF(AND(F186&lt;&gt;"",F186&lt;TODAY()),"Просрочен","Открыт"))),"")</f>
        <v/>
      </c>
    </row>
    <row r="187">
      <c r="H187" s="10" t="str">
        <f>IFERROR(IF(E187="","",E187-N(G187)),"")</f>
        <v/>
      </c>
      <c r="I187" s="12" t="str">
        <f>IFERROR(IF(E187="","",IF(H187&lt;=0,"Закрыт",IF(AND(F187&lt;&gt;"",F187&lt;TODAY()),"Просрочен","Открыт"))),"")</f>
        <v/>
      </c>
    </row>
    <row r="188">
      <c r="H188" s="10" t="str">
        <f>IFERROR(IF(E188="","",E188-N(G188)),"")</f>
        <v/>
      </c>
      <c r="I188" s="12" t="str">
        <f>IFERROR(IF(E188="","",IF(H188&lt;=0,"Закрыт",IF(AND(F188&lt;&gt;"",F188&lt;TODAY()),"Просрочен","Открыт"))),"")</f>
        <v/>
      </c>
    </row>
    <row r="189">
      <c r="H189" s="10" t="str">
        <f>IFERROR(IF(E189="","",E189-N(G189)),"")</f>
        <v/>
      </c>
      <c r="I189" s="12" t="str">
        <f>IFERROR(IF(E189="","",IF(H189&lt;=0,"Закрыт",IF(AND(F189&lt;&gt;"",F189&lt;TODAY()),"Просрочен","Открыт"))),"")</f>
        <v/>
      </c>
    </row>
    <row r="190">
      <c r="H190" s="10" t="str">
        <f>IFERROR(IF(E190="","",E190-N(G190)),"")</f>
        <v/>
      </c>
      <c r="I190" s="12" t="str">
        <f>IFERROR(IF(E190="","",IF(H190&lt;=0,"Закрыт",IF(AND(F190&lt;&gt;"",F190&lt;TODAY()),"Просрочен","Открыт"))),"")</f>
        <v/>
      </c>
    </row>
    <row r="191">
      <c r="H191" s="10" t="str">
        <f>IFERROR(IF(E191="","",E191-N(G191)),"")</f>
        <v/>
      </c>
      <c r="I191" s="12" t="str">
        <f>IFERROR(IF(E191="","",IF(H191&lt;=0,"Закрыт",IF(AND(F191&lt;&gt;"",F191&lt;TODAY()),"Просрочен","Открыт"))),"")</f>
        <v/>
      </c>
    </row>
    <row r="192">
      <c r="H192" s="10" t="str">
        <f>IFERROR(IF(E192="","",E192-N(G192)),"")</f>
        <v/>
      </c>
      <c r="I192" s="12" t="str">
        <f>IFERROR(IF(E192="","",IF(H192&lt;=0,"Закрыт",IF(AND(F192&lt;&gt;"",F192&lt;TODAY()),"Просрочен","Открыт"))),"")</f>
        <v/>
      </c>
    </row>
    <row r="193">
      <c r="H193" s="10" t="str">
        <f>IFERROR(IF(E193="","",E193-N(G193)),"")</f>
        <v/>
      </c>
      <c r="I193" s="12" t="str">
        <f>IFERROR(IF(E193="","",IF(H193&lt;=0,"Закрыт",IF(AND(F193&lt;&gt;"",F193&lt;TODAY()),"Просрочен","Открыт"))),"")</f>
        <v/>
      </c>
    </row>
    <row r="194">
      <c r="H194" s="10" t="str">
        <f>IFERROR(IF(E194="","",E194-N(G194)),"")</f>
        <v/>
      </c>
      <c r="I194" s="12" t="str">
        <f>IFERROR(IF(E194="","",IF(H194&lt;=0,"Закрыт",IF(AND(F194&lt;&gt;"",F194&lt;TODAY()),"Просрочен","Открыт"))),"")</f>
        <v/>
      </c>
    </row>
    <row r="195">
      <c r="H195" s="10" t="str">
        <f>IFERROR(IF(E195="","",E195-N(G195)),"")</f>
        <v/>
      </c>
      <c r="I195" s="12" t="str">
        <f>IFERROR(IF(E195="","",IF(H195&lt;=0,"Закрыт",IF(AND(F195&lt;&gt;"",F195&lt;TODAY()),"Просрочен","Открыт"))),"")</f>
        <v/>
      </c>
    </row>
    <row r="196">
      <c r="H196" s="10" t="str">
        <f>IFERROR(IF(E196="","",E196-N(G196)),"")</f>
        <v/>
      </c>
      <c r="I196" s="12" t="str">
        <f>IFERROR(IF(E196="","",IF(H196&lt;=0,"Закрыт",IF(AND(F196&lt;&gt;"",F196&lt;TODAY()),"Просрочен","Открыт"))),"")</f>
        <v/>
      </c>
    </row>
    <row r="197">
      <c r="H197" s="10" t="str">
        <f>IFERROR(IF(E197="","",E197-N(G197)),"")</f>
        <v/>
      </c>
      <c r="I197" s="12" t="str">
        <f>IFERROR(IF(E197="","",IF(H197&lt;=0,"Закрыт",IF(AND(F197&lt;&gt;"",F197&lt;TODAY()),"Просрочен","Открыт"))),"")</f>
        <v/>
      </c>
    </row>
    <row r="198">
      <c r="H198" s="10" t="str">
        <f>IFERROR(IF(E198="","",E198-N(G198)),"")</f>
        <v/>
      </c>
      <c r="I198" s="12" t="str">
        <f>IFERROR(IF(E198="","",IF(H198&lt;=0,"Закрыт",IF(AND(F198&lt;&gt;"",F198&lt;TODAY()),"Просрочен","Открыт"))),"")</f>
        <v/>
      </c>
    </row>
    <row r="199">
      <c r="H199" s="10" t="str">
        <f>IFERROR(IF(E199="","",E199-N(G199)),"")</f>
        <v/>
      </c>
      <c r="I199" s="12" t="str">
        <f>IFERROR(IF(E199="","",IF(H199&lt;=0,"Закрыт",IF(AND(F199&lt;&gt;"",F199&lt;TODAY()),"Просрочен","Открыт"))),"")</f>
        <v/>
      </c>
    </row>
    <row r="200">
      <c r="H200" s="10" t="str">
        <f>IFERROR(IF(E200="","",E200-N(G200)),"")</f>
        <v/>
      </c>
      <c r="I200" s="12" t="str">
        <f>IFERROR(IF(E200="","",IF(H200&lt;=0,"Закрыт",IF(AND(F200&lt;&gt;"",F200&lt;TODAY()),"Просрочен","Открыт"))),"")</f>
        <v/>
      </c>
    </row>
    <row r="201">
      <c r="H201" s="10" t="str">
        <f>IFERROR(IF(E201="","",E201-N(G201)),"")</f>
        <v/>
      </c>
      <c r="I201" s="12" t="str">
        <f>IFERROR(IF(E201="","",IF(H201&lt;=0,"Закрыт",IF(AND(F201&lt;&gt;"",F201&lt;TODAY()),"Просрочен","Открыт"))),"")</f>
        <v/>
      </c>
    </row>
    <row r="202">
      <c r="H202" s="10" t="str">
        <f>IFERROR(IF(E202="","",E202-N(G202)),"")</f>
        <v/>
      </c>
      <c r="I202" s="12" t="str">
        <f>IFERROR(IF(E202="","",IF(H202&lt;=0,"Закрыт",IF(AND(F202&lt;&gt;"",F202&lt;TODAY()),"Просрочен","Открыт"))),"")</f>
        <v/>
      </c>
    </row>
    <row r="203">
      <c r="H203" s="10" t="str">
        <f>IFERROR(IF(E203="","",E203-N(G203)),"")</f>
        <v/>
      </c>
      <c r="I203" s="12" t="str">
        <f>IFERROR(IF(E203="","",IF(H203&lt;=0,"Закрыт",IF(AND(F203&lt;&gt;"",F203&lt;TODAY()),"Просрочен","Открыт"))),"")</f>
        <v/>
      </c>
    </row>
    <row r="204">
      <c r="H204" s="10" t="str">
        <f>IFERROR(IF(E204="","",E204-N(G204)),"")</f>
        <v/>
      </c>
      <c r="I204" s="12" t="str">
        <f>IFERROR(IF(E204="","",IF(H204&lt;=0,"Закрыт",IF(AND(F204&lt;&gt;"",F204&lt;TODAY()),"Просрочен","Открыт"))),"")</f>
        <v/>
      </c>
    </row>
    <row r="205">
      <c r="H205" s="10" t="str">
        <f>IFERROR(IF(E205="","",E205-N(G205)),"")</f>
        <v/>
      </c>
      <c r="I205" s="12" t="str">
        <f>IFERROR(IF(E205="","",IF(H205&lt;=0,"Закрыт",IF(AND(F205&lt;&gt;"",F205&lt;TODAY()),"Просрочен","Открыт"))),"")</f>
        <v/>
      </c>
    </row>
    <row r="206">
      <c r="H206" s="10" t="str">
        <f>IFERROR(IF(E206="","",E206-N(G206)),"")</f>
        <v/>
      </c>
      <c r="I206" s="12" t="str">
        <f>IFERROR(IF(E206="","",IF(H206&lt;=0,"Закрыт",IF(AND(F206&lt;&gt;"",F206&lt;TODAY()),"Просрочен","Открыт"))),"")</f>
        <v/>
      </c>
    </row>
    <row r="207">
      <c r="H207" s="10" t="str">
        <f>IFERROR(IF(E207="","",E207-N(G207)),"")</f>
        <v/>
      </c>
      <c r="I207" s="12" t="str">
        <f>IFERROR(IF(E207="","",IF(H207&lt;=0,"Закрыт",IF(AND(F207&lt;&gt;"",F207&lt;TODAY()),"Просрочен","Открыт"))),"")</f>
        <v/>
      </c>
    </row>
    <row r="208">
      <c r="H208" s="10" t="str">
        <f>IFERROR(IF(E208="","",E208-N(G208)),"")</f>
        <v/>
      </c>
      <c r="I208" s="12" t="str">
        <f>IFERROR(IF(E208="","",IF(H208&lt;=0,"Закрыт",IF(AND(F208&lt;&gt;"",F208&lt;TODAY()),"Просрочен","Открыт"))),"")</f>
        <v/>
      </c>
    </row>
    <row r="209">
      <c r="H209" s="10" t="str">
        <f>IFERROR(IF(E209="","",E209-N(G209)),"")</f>
        <v/>
      </c>
      <c r="I209" s="12" t="str">
        <f>IFERROR(IF(E209="","",IF(H209&lt;=0,"Закрыт",IF(AND(F209&lt;&gt;"",F209&lt;TODAY()),"Просрочен","Открыт"))),"")</f>
        <v/>
      </c>
    </row>
    <row r="210">
      <c r="H210" s="10" t="str">
        <f>IFERROR(IF(E210="","",E210-N(G210)),"")</f>
        <v/>
      </c>
      <c r="I210" s="12" t="str">
        <f>IFERROR(IF(E210="","",IF(H210&lt;=0,"Закрыт",IF(AND(F210&lt;&gt;"",F210&lt;TODAY()),"Просрочен","Открыт"))),"")</f>
        <v/>
      </c>
    </row>
    <row r="211">
      <c r="H211" s="10" t="str">
        <f>IFERROR(IF(E211="","",E211-N(G211)),"")</f>
        <v/>
      </c>
      <c r="I211" s="12" t="str">
        <f>IFERROR(IF(E211="","",IF(H211&lt;=0,"Закрыт",IF(AND(F211&lt;&gt;"",F211&lt;TODAY()),"Просрочен","Открыт"))),"")</f>
        <v/>
      </c>
    </row>
    <row r="212">
      <c r="H212" s="10" t="str">
        <f>IFERROR(IF(E212="","",E212-N(G212)),"")</f>
        <v/>
      </c>
      <c r="I212" s="12" t="str">
        <f>IFERROR(IF(E212="","",IF(H212&lt;=0,"Закрыт",IF(AND(F212&lt;&gt;"",F212&lt;TODAY()),"Просрочен","Открыт"))),"")</f>
        <v/>
      </c>
    </row>
    <row r="213">
      <c r="H213" s="10" t="str">
        <f>IFERROR(IF(E213="","",E213-N(G213)),"")</f>
        <v/>
      </c>
      <c r="I213" s="12" t="str">
        <f>IFERROR(IF(E213="","",IF(H213&lt;=0,"Закрыт",IF(AND(F213&lt;&gt;"",F213&lt;TODAY()),"Просрочен","Открыт"))),"")</f>
        <v/>
      </c>
    </row>
    <row r="214">
      <c r="H214" s="10" t="str">
        <f>IFERROR(IF(E214="","",E214-N(G214)),"")</f>
        <v/>
      </c>
      <c r="I214" s="12" t="str">
        <f>IFERROR(IF(E214="","",IF(H214&lt;=0,"Закрыт",IF(AND(F214&lt;&gt;"",F214&lt;TODAY()),"Просрочен","Открыт"))),"")</f>
        <v/>
      </c>
    </row>
    <row r="215">
      <c r="H215" s="10" t="str">
        <f>IFERROR(IF(E215="","",E215-N(G215)),"")</f>
        <v/>
      </c>
      <c r="I215" s="12" t="str">
        <f>IFERROR(IF(E215="","",IF(H215&lt;=0,"Закрыт",IF(AND(F215&lt;&gt;"",F215&lt;TODAY()),"Просрочен","Открыт"))),"")</f>
        <v/>
      </c>
    </row>
    <row r="216">
      <c r="H216" s="10" t="str">
        <f>IFERROR(IF(E216="","",E216-N(G216)),"")</f>
        <v/>
      </c>
      <c r="I216" s="12" t="str">
        <f>IFERROR(IF(E216="","",IF(H216&lt;=0,"Закрыт",IF(AND(F216&lt;&gt;"",F216&lt;TODAY()),"Просрочен","Открыт"))),"")</f>
        <v/>
      </c>
    </row>
    <row r="217">
      <c r="H217" s="10" t="str">
        <f>IFERROR(IF(E217="","",E217-N(G217)),"")</f>
        <v/>
      </c>
      <c r="I217" s="12" t="str">
        <f>IFERROR(IF(E217="","",IF(H217&lt;=0,"Закрыт",IF(AND(F217&lt;&gt;"",F217&lt;TODAY()),"Просрочен","Открыт"))),"")</f>
        <v/>
      </c>
    </row>
    <row r="218">
      <c r="H218" s="10" t="str">
        <f>IFERROR(IF(E218="","",E218-N(G218)),"")</f>
        <v/>
      </c>
      <c r="I218" s="12" t="str">
        <f>IFERROR(IF(E218="","",IF(H218&lt;=0,"Закрыт",IF(AND(F218&lt;&gt;"",F218&lt;TODAY()),"Просрочен","Открыт"))),"")</f>
        <v/>
      </c>
    </row>
    <row r="219">
      <c r="H219" s="10" t="str">
        <f>IFERROR(IF(E219="","",E219-N(G219)),"")</f>
        <v/>
      </c>
      <c r="I219" s="12" t="str">
        <f>IFERROR(IF(E219="","",IF(H219&lt;=0,"Закрыт",IF(AND(F219&lt;&gt;"",F219&lt;TODAY()),"Просрочен","Открыт"))),"")</f>
        <v/>
      </c>
    </row>
    <row r="220">
      <c r="H220" s="10" t="str">
        <f>IFERROR(IF(E220="","",E220-N(G220)),"")</f>
        <v/>
      </c>
      <c r="I220" s="12" t="str">
        <f>IFERROR(IF(E220="","",IF(H220&lt;=0,"Закрыт",IF(AND(F220&lt;&gt;"",F220&lt;TODAY()),"Просрочен","Открыт"))),"")</f>
        <v/>
      </c>
    </row>
    <row r="221">
      <c r="H221" s="10" t="str">
        <f>IFERROR(IF(E221="","",E221-N(G221)),"")</f>
        <v/>
      </c>
      <c r="I221" s="12" t="str">
        <f>IFERROR(IF(E221="","",IF(H221&lt;=0,"Закрыт",IF(AND(F221&lt;&gt;"",F221&lt;TODAY()),"Просрочен","Открыт"))),"")</f>
        <v/>
      </c>
    </row>
    <row r="222">
      <c r="H222" s="10" t="str">
        <f>IFERROR(IF(E222="","",E222-N(G222)),"")</f>
        <v/>
      </c>
      <c r="I222" s="12" t="str">
        <f>IFERROR(IF(E222="","",IF(H222&lt;=0,"Закрыт",IF(AND(F222&lt;&gt;"",F222&lt;TODAY()),"Просрочен","Открыт"))),"")</f>
        <v/>
      </c>
    </row>
    <row r="223">
      <c r="H223" s="10" t="str">
        <f>IFERROR(IF(E223="","",E223-N(G223)),"")</f>
        <v/>
      </c>
      <c r="I223" s="12" t="str">
        <f>IFERROR(IF(E223="","",IF(H223&lt;=0,"Закрыт",IF(AND(F223&lt;&gt;"",F223&lt;TODAY()),"Просрочен","Открыт"))),"")</f>
        <v/>
      </c>
    </row>
    <row r="224">
      <c r="H224" s="10" t="str">
        <f>IFERROR(IF(E224="","",E224-N(G224)),"")</f>
        <v/>
      </c>
      <c r="I224" s="12" t="str">
        <f>IFERROR(IF(E224="","",IF(H224&lt;=0,"Закрыт",IF(AND(F224&lt;&gt;"",F224&lt;TODAY()),"Просрочен","Открыт"))),"")</f>
        <v/>
      </c>
    </row>
    <row r="225">
      <c r="H225" s="10" t="str">
        <f>IFERROR(IF(E225="","",E225-N(G225)),"")</f>
        <v/>
      </c>
      <c r="I225" s="12" t="str">
        <f>IFERROR(IF(E225="","",IF(H225&lt;=0,"Закрыт",IF(AND(F225&lt;&gt;"",F225&lt;TODAY()),"Просрочен","Открыт"))),"")</f>
        <v/>
      </c>
    </row>
    <row r="226">
      <c r="H226" s="10" t="str">
        <f>IFERROR(IF(E226="","",E226-N(G226)),"")</f>
        <v/>
      </c>
      <c r="I226" s="12" t="str">
        <f>IFERROR(IF(E226="","",IF(H226&lt;=0,"Закрыт",IF(AND(F226&lt;&gt;"",F226&lt;TODAY()),"Просрочен","Открыт"))),"")</f>
        <v/>
      </c>
    </row>
    <row r="227">
      <c r="H227" s="10" t="str">
        <f>IFERROR(IF(E227="","",E227-N(G227)),"")</f>
        <v/>
      </c>
      <c r="I227" s="12" t="str">
        <f>IFERROR(IF(E227="","",IF(H227&lt;=0,"Закрыт",IF(AND(F227&lt;&gt;"",F227&lt;TODAY()),"Просрочен","Открыт"))),"")</f>
        <v/>
      </c>
    </row>
    <row r="228">
      <c r="H228" s="10" t="str">
        <f>IFERROR(IF(E228="","",E228-N(G228)),"")</f>
        <v/>
      </c>
      <c r="I228" s="12" t="str">
        <f>IFERROR(IF(E228="","",IF(H228&lt;=0,"Закрыт",IF(AND(F228&lt;&gt;"",F228&lt;TODAY()),"Просрочен","Открыт"))),"")</f>
        <v/>
      </c>
    </row>
    <row r="229">
      <c r="H229" s="10" t="str">
        <f>IFERROR(IF(E229="","",E229-N(G229)),"")</f>
        <v/>
      </c>
      <c r="I229" s="12" t="str">
        <f>IFERROR(IF(E229="","",IF(H229&lt;=0,"Закрыт",IF(AND(F229&lt;&gt;"",F229&lt;TODAY()),"Просрочен","Открыт"))),"")</f>
        <v/>
      </c>
    </row>
    <row r="230">
      <c r="H230" s="10" t="str">
        <f>IFERROR(IF(E230="","",E230-N(G230)),"")</f>
        <v/>
      </c>
      <c r="I230" s="12" t="str">
        <f>IFERROR(IF(E230="","",IF(H230&lt;=0,"Закрыт",IF(AND(F230&lt;&gt;"",F230&lt;TODAY()),"Просрочен","Открыт"))),"")</f>
        <v/>
      </c>
    </row>
    <row r="231">
      <c r="H231" s="10" t="str">
        <f>IFERROR(IF(E231="","",E231-N(G231)),"")</f>
        <v/>
      </c>
      <c r="I231" s="12" t="str">
        <f>IFERROR(IF(E231="","",IF(H231&lt;=0,"Закрыт",IF(AND(F231&lt;&gt;"",F231&lt;TODAY()),"Просрочен","Открыт"))),"")</f>
        <v/>
      </c>
    </row>
    <row r="232">
      <c r="H232" s="10" t="str">
        <f>IFERROR(IF(E232="","",E232-N(G232)),"")</f>
        <v/>
      </c>
      <c r="I232" s="12" t="str">
        <f>IFERROR(IF(E232="","",IF(H232&lt;=0,"Закрыт",IF(AND(F232&lt;&gt;"",F232&lt;TODAY()),"Просрочен","Открыт"))),"")</f>
        <v/>
      </c>
    </row>
    <row r="233">
      <c r="H233" s="10" t="str">
        <f>IFERROR(IF(E233="","",E233-N(G233)),"")</f>
        <v/>
      </c>
      <c r="I233" s="12" t="str">
        <f>IFERROR(IF(E233="","",IF(H233&lt;=0,"Закрыт",IF(AND(F233&lt;&gt;"",F233&lt;TODAY()),"Просрочен","Открыт"))),"")</f>
        <v/>
      </c>
    </row>
    <row r="234">
      <c r="H234" s="10" t="str">
        <f>IFERROR(IF(E234="","",E234-N(G234)),"")</f>
        <v/>
      </c>
      <c r="I234" s="12" t="str">
        <f>IFERROR(IF(E234="","",IF(H234&lt;=0,"Закрыт",IF(AND(F234&lt;&gt;"",F234&lt;TODAY()),"Просрочен","Открыт"))),"")</f>
        <v/>
      </c>
    </row>
    <row r="235">
      <c r="H235" s="10" t="str">
        <f>IFERROR(IF(E235="","",E235-N(G235)),"")</f>
        <v/>
      </c>
      <c r="I235" s="12" t="str">
        <f>IFERROR(IF(E235="","",IF(H235&lt;=0,"Закрыт",IF(AND(F235&lt;&gt;"",F235&lt;TODAY()),"Просрочен","Открыт"))),"")</f>
        <v/>
      </c>
    </row>
    <row r="236">
      <c r="H236" s="10" t="str">
        <f>IFERROR(IF(E236="","",E236-N(G236)),"")</f>
        <v/>
      </c>
      <c r="I236" s="12" t="str">
        <f>IFERROR(IF(E236="","",IF(H236&lt;=0,"Закрыт",IF(AND(F236&lt;&gt;"",F236&lt;TODAY()),"Просрочен","Открыт"))),"")</f>
        <v/>
      </c>
    </row>
    <row r="237">
      <c r="H237" s="10" t="str">
        <f>IFERROR(IF(E237="","",E237-N(G237)),"")</f>
        <v/>
      </c>
      <c r="I237" s="12" t="str">
        <f>IFERROR(IF(E237="","",IF(H237&lt;=0,"Закрыт",IF(AND(F237&lt;&gt;"",F237&lt;TODAY()),"Просрочен","Открыт"))),"")</f>
        <v/>
      </c>
    </row>
    <row r="238">
      <c r="H238" s="10" t="str">
        <f>IFERROR(IF(E238="","",E238-N(G238)),"")</f>
        <v/>
      </c>
      <c r="I238" s="12" t="str">
        <f>IFERROR(IF(E238="","",IF(H238&lt;=0,"Закрыт",IF(AND(F238&lt;&gt;"",F238&lt;TODAY()),"Просрочен","Открыт"))),"")</f>
        <v/>
      </c>
    </row>
    <row r="239">
      <c r="H239" s="10" t="str">
        <f>IFERROR(IF(E239="","",E239-N(G239)),"")</f>
        <v/>
      </c>
      <c r="I239" s="12" t="str">
        <f>IFERROR(IF(E239="","",IF(H239&lt;=0,"Закрыт",IF(AND(F239&lt;&gt;"",F239&lt;TODAY()),"Просрочен","Открыт"))),"")</f>
        <v/>
      </c>
    </row>
    <row r="240">
      <c r="H240" s="10" t="str">
        <f>IFERROR(IF(E240="","",E240-N(G240)),"")</f>
        <v/>
      </c>
      <c r="I240" s="12" t="str">
        <f>IFERROR(IF(E240="","",IF(H240&lt;=0,"Закрыт",IF(AND(F240&lt;&gt;"",F240&lt;TODAY()),"Просрочен","Открыт"))),"")</f>
        <v/>
      </c>
    </row>
    <row r="241">
      <c r="H241" s="10" t="str">
        <f>IFERROR(IF(E241="","",E241-N(G241)),"")</f>
        <v/>
      </c>
      <c r="I241" s="12" t="str">
        <f>IFERROR(IF(E241="","",IF(H241&lt;=0,"Закрыт",IF(AND(F241&lt;&gt;"",F241&lt;TODAY()),"Просрочен","Открыт"))),"")</f>
        <v/>
      </c>
    </row>
    <row r="242">
      <c r="H242" s="10" t="str">
        <f>IFERROR(IF(E242="","",E242-N(G242)),"")</f>
        <v/>
      </c>
      <c r="I242" s="12" t="str">
        <f>IFERROR(IF(E242="","",IF(H242&lt;=0,"Закрыт",IF(AND(F242&lt;&gt;"",F242&lt;TODAY()),"Просрочен","Открыт"))),"")</f>
        <v/>
      </c>
    </row>
    <row r="243">
      <c r="H243" s="10" t="str">
        <f>IFERROR(IF(E243="","",E243-N(G243)),"")</f>
        <v/>
      </c>
      <c r="I243" s="12" t="str">
        <f>IFERROR(IF(E243="","",IF(H243&lt;=0,"Закрыт",IF(AND(F243&lt;&gt;"",F243&lt;TODAY()),"Просрочен","Открыт"))),"")</f>
        <v/>
      </c>
    </row>
    <row r="244">
      <c r="H244" s="10" t="str">
        <f>IFERROR(IF(E244="","",E244-N(G244)),"")</f>
        <v/>
      </c>
      <c r="I244" s="12" t="str">
        <f>IFERROR(IF(E244="","",IF(H244&lt;=0,"Закрыт",IF(AND(F244&lt;&gt;"",F244&lt;TODAY()),"Просрочен","Открыт"))),"")</f>
        <v/>
      </c>
    </row>
    <row r="245">
      <c r="H245" s="10" t="str">
        <f>IFERROR(IF(E245="","",E245-N(G245)),"")</f>
        <v/>
      </c>
      <c r="I245" s="12" t="str">
        <f>IFERROR(IF(E245="","",IF(H245&lt;=0,"Закрыт",IF(AND(F245&lt;&gt;"",F245&lt;TODAY()),"Просрочен","Открыт"))),"")</f>
        <v/>
      </c>
    </row>
    <row r="246">
      <c r="H246" s="10" t="str">
        <f>IFERROR(IF(E246="","",E246-N(G246)),"")</f>
        <v/>
      </c>
      <c r="I246" s="12" t="str">
        <f>IFERROR(IF(E246="","",IF(H246&lt;=0,"Закрыт",IF(AND(F246&lt;&gt;"",F246&lt;TODAY()),"Просрочен","Открыт"))),"")</f>
        <v/>
      </c>
    </row>
    <row r="247">
      <c r="H247" s="10" t="str">
        <f>IFERROR(IF(E247="","",E247-N(G247)),"")</f>
        <v/>
      </c>
      <c r="I247" s="12" t="str">
        <f>IFERROR(IF(E247="","",IF(H247&lt;=0,"Закрыт",IF(AND(F247&lt;&gt;"",F247&lt;TODAY()),"Просрочен","Открыт"))),"")</f>
        <v/>
      </c>
    </row>
    <row r="248">
      <c r="H248" s="10" t="str">
        <f>IFERROR(IF(E248="","",E248-N(G248)),"")</f>
        <v/>
      </c>
      <c r="I248" s="12" t="str">
        <f>IFERROR(IF(E248="","",IF(H248&lt;=0,"Закрыт",IF(AND(F248&lt;&gt;"",F248&lt;TODAY()),"Просрочен","Открыт"))),"")</f>
        <v/>
      </c>
    </row>
    <row r="249">
      <c r="H249" s="10" t="str">
        <f>IFERROR(IF(E249="","",E249-N(G249)),"")</f>
        <v/>
      </c>
      <c r="I249" s="12" t="str">
        <f>IFERROR(IF(E249="","",IF(H249&lt;=0,"Закрыт",IF(AND(F249&lt;&gt;"",F249&lt;TODAY()),"Просрочен","Открыт"))),"")</f>
        <v/>
      </c>
    </row>
    <row r="250">
      <c r="H250" s="10" t="str">
        <f>IFERROR(IF(E250="","",E250-N(G250)),"")</f>
        <v/>
      </c>
      <c r="I250" s="12" t="str">
        <f>IFERROR(IF(E250="","",IF(H250&lt;=0,"Закрыт",IF(AND(F250&lt;&gt;"",F250&lt;TODAY()),"Просрочен","Открыт"))),"")</f>
        <v/>
      </c>
    </row>
    <row r="251">
      <c r="H251" s="10" t="str">
        <f>IFERROR(IF(E251="","",E251-N(G251)),"")</f>
        <v/>
      </c>
      <c r="I251" s="12" t="str">
        <f>IFERROR(IF(E251="","",IF(H251&lt;=0,"Закрыт",IF(AND(F251&lt;&gt;"",F251&lt;TODAY()),"Просрочен","Открыт"))),"")</f>
        <v/>
      </c>
    </row>
    <row r="252">
      <c r="H252" s="10" t="str">
        <f>IFERROR(IF(E252="","",E252-N(G252)),"")</f>
        <v/>
      </c>
      <c r="I252" s="12" t="str">
        <f>IFERROR(IF(E252="","",IF(H252&lt;=0,"Закрыт",IF(AND(F252&lt;&gt;"",F252&lt;TODAY()),"Просрочен","Открыт"))),"")</f>
        <v/>
      </c>
    </row>
    <row r="253">
      <c r="H253" s="10" t="str">
        <f>IFERROR(IF(E253="","",E253-N(G253)),"")</f>
        <v/>
      </c>
      <c r="I253" s="12" t="str">
        <f>IFERROR(IF(E253="","",IF(H253&lt;=0,"Закрыт",IF(AND(F253&lt;&gt;"",F253&lt;TODAY()),"Просрочен","Открыт"))),"")</f>
        <v/>
      </c>
    </row>
    <row r="254">
      <c r="H254" s="10" t="str">
        <f>IFERROR(IF(E254="","",E254-N(G254)),"")</f>
        <v/>
      </c>
      <c r="I254" s="12" t="str">
        <f>IFERROR(IF(E254="","",IF(H254&lt;=0,"Закрыт",IF(AND(F254&lt;&gt;"",F254&lt;TODAY()),"Просрочен","Открыт"))),"")</f>
        <v/>
      </c>
    </row>
    <row r="255">
      <c r="H255" s="10" t="str">
        <f>IFERROR(IF(E255="","",E255-N(G255)),"")</f>
        <v/>
      </c>
      <c r="I255" s="12" t="str">
        <f>IFERROR(IF(E255="","",IF(H255&lt;=0,"Закрыт",IF(AND(F255&lt;&gt;"",F255&lt;TODAY()),"Просрочен","Открыт"))),"")</f>
        <v/>
      </c>
    </row>
    <row r="256">
      <c r="H256" s="10" t="str">
        <f>IFERROR(IF(E256="","",E256-N(G256)),"")</f>
        <v/>
      </c>
      <c r="I256" s="12" t="str">
        <f>IFERROR(IF(E256="","",IF(H256&lt;=0,"Закрыт",IF(AND(F256&lt;&gt;"",F256&lt;TODAY()),"Просрочен","Открыт"))),"")</f>
        <v/>
      </c>
    </row>
    <row r="257">
      <c r="H257" s="10" t="str">
        <f>IFERROR(IF(E257="","",E257-N(G257)),"")</f>
        <v/>
      </c>
      <c r="I257" s="12" t="str">
        <f>IFERROR(IF(E257="","",IF(H257&lt;=0,"Закрыт",IF(AND(F257&lt;&gt;"",F257&lt;TODAY()),"Просрочен","Открыт"))),"")</f>
        <v/>
      </c>
    </row>
    <row r="258">
      <c r="H258" s="10" t="str">
        <f>IFERROR(IF(E258="","",E258-N(G258)),"")</f>
        <v/>
      </c>
      <c r="I258" s="12" t="str">
        <f>IFERROR(IF(E258="","",IF(H258&lt;=0,"Закрыт",IF(AND(F258&lt;&gt;"",F258&lt;TODAY()),"Просрочен","Открыт"))),"")</f>
        <v/>
      </c>
    </row>
    <row r="259">
      <c r="H259" s="10" t="str">
        <f>IFERROR(IF(E259="","",E259-N(G259)),"")</f>
        <v/>
      </c>
      <c r="I259" s="12" t="str">
        <f>IFERROR(IF(E259="","",IF(H259&lt;=0,"Закрыт",IF(AND(F259&lt;&gt;"",F259&lt;TODAY()),"Просрочен","Открыт"))),"")</f>
        <v/>
      </c>
    </row>
    <row r="260">
      <c r="H260" s="10" t="str">
        <f>IFERROR(IF(E260="","",E260-N(G260)),"")</f>
        <v/>
      </c>
      <c r="I260" s="12" t="str">
        <f>IFERROR(IF(E260="","",IF(H260&lt;=0,"Закрыт",IF(AND(F260&lt;&gt;"",F260&lt;TODAY()),"Просрочен","Открыт"))),"")</f>
        <v/>
      </c>
    </row>
    <row r="261">
      <c r="H261" s="10" t="str">
        <f>IFERROR(IF(E261="","",E261-N(G261)),"")</f>
        <v/>
      </c>
      <c r="I261" s="12" t="str">
        <f>IFERROR(IF(E261="","",IF(H261&lt;=0,"Закрыт",IF(AND(F261&lt;&gt;"",F261&lt;TODAY()),"Просрочен","Открыт"))),"")</f>
        <v/>
      </c>
    </row>
    <row r="262">
      <c r="H262" s="10" t="str">
        <f>IFERROR(IF(E262="","",E262-N(G262)),"")</f>
        <v/>
      </c>
      <c r="I262" s="12" t="str">
        <f>IFERROR(IF(E262="","",IF(H262&lt;=0,"Закрыт",IF(AND(F262&lt;&gt;"",F262&lt;TODAY()),"Просрочен","Открыт"))),"")</f>
        <v/>
      </c>
    </row>
    <row r="263">
      <c r="H263" s="10" t="str">
        <f>IFERROR(IF(E263="","",E263-N(G263)),"")</f>
        <v/>
      </c>
      <c r="I263" s="12" t="str">
        <f>IFERROR(IF(E263="","",IF(H263&lt;=0,"Закрыт",IF(AND(F263&lt;&gt;"",F263&lt;TODAY()),"Просрочен","Открыт"))),"")</f>
        <v/>
      </c>
    </row>
    <row r="264">
      <c r="H264" s="10" t="str">
        <f>IFERROR(IF(E264="","",E264-N(G264)),"")</f>
        <v/>
      </c>
      <c r="I264" s="12" t="str">
        <f>IFERROR(IF(E264="","",IF(H264&lt;=0,"Закрыт",IF(AND(F264&lt;&gt;"",F264&lt;TODAY()),"Просрочен","Открыт"))),"")</f>
        <v/>
      </c>
    </row>
    <row r="265">
      <c r="H265" s="10" t="str">
        <f>IFERROR(IF(E265="","",E265-N(G265)),"")</f>
        <v/>
      </c>
      <c r="I265" s="12" t="str">
        <f>IFERROR(IF(E265="","",IF(H265&lt;=0,"Закрыт",IF(AND(F265&lt;&gt;"",F265&lt;TODAY()),"Просрочен","Открыт"))),"")</f>
        <v/>
      </c>
    </row>
    <row r="266">
      <c r="H266" s="10" t="str">
        <f>IFERROR(IF(E266="","",E266-N(G266)),"")</f>
        <v/>
      </c>
      <c r="I266" s="12" t="str">
        <f>IFERROR(IF(E266="","",IF(H266&lt;=0,"Закрыт",IF(AND(F266&lt;&gt;"",F266&lt;TODAY()),"Просрочен","Открыт"))),"")</f>
        <v/>
      </c>
    </row>
    <row r="267">
      <c r="H267" s="10" t="str">
        <f>IFERROR(IF(E267="","",E267-N(G267)),"")</f>
        <v/>
      </c>
      <c r="I267" s="12" t="str">
        <f>IFERROR(IF(E267="","",IF(H267&lt;=0,"Закрыт",IF(AND(F267&lt;&gt;"",F267&lt;TODAY()),"Просрочен","Открыт"))),"")</f>
        <v/>
      </c>
    </row>
    <row r="268">
      <c r="H268" s="10" t="str">
        <f>IFERROR(IF(E268="","",E268-N(G268)),"")</f>
        <v/>
      </c>
      <c r="I268" s="12" t="str">
        <f>IFERROR(IF(E268="","",IF(H268&lt;=0,"Закрыт",IF(AND(F268&lt;&gt;"",F268&lt;TODAY()),"Просрочен","Открыт"))),"")</f>
        <v/>
      </c>
    </row>
    <row r="269">
      <c r="H269" s="10" t="str">
        <f>IFERROR(IF(E269="","",E269-N(G269)),"")</f>
        <v/>
      </c>
      <c r="I269" s="12" t="str">
        <f>IFERROR(IF(E269="","",IF(H269&lt;=0,"Закрыт",IF(AND(F269&lt;&gt;"",F269&lt;TODAY()),"Просрочен","Открыт"))),"")</f>
        <v/>
      </c>
    </row>
    <row r="270">
      <c r="H270" s="10" t="str">
        <f>IFERROR(IF(E270="","",E270-N(G270)),"")</f>
        <v/>
      </c>
      <c r="I270" s="12" t="str">
        <f>IFERROR(IF(E270="","",IF(H270&lt;=0,"Закрыт",IF(AND(F270&lt;&gt;"",F270&lt;TODAY()),"Просрочен","Открыт"))),"")</f>
        <v/>
      </c>
    </row>
    <row r="271">
      <c r="H271" s="10" t="str">
        <f>IFERROR(IF(E271="","",E271-N(G271)),"")</f>
        <v/>
      </c>
      <c r="I271" s="12" t="str">
        <f>IFERROR(IF(E271="","",IF(H271&lt;=0,"Закрыт",IF(AND(F271&lt;&gt;"",F271&lt;TODAY()),"Просрочен","Открыт"))),"")</f>
        <v/>
      </c>
    </row>
    <row r="272">
      <c r="H272" s="10" t="str">
        <f>IFERROR(IF(E272="","",E272-N(G272)),"")</f>
        <v/>
      </c>
      <c r="I272" s="12" t="str">
        <f>IFERROR(IF(E272="","",IF(H272&lt;=0,"Закрыт",IF(AND(F272&lt;&gt;"",F272&lt;TODAY()),"Просрочен","Открыт"))),"")</f>
        <v/>
      </c>
    </row>
    <row r="273">
      <c r="H273" s="10" t="str">
        <f>IFERROR(IF(E273="","",E273-N(G273)),"")</f>
        <v/>
      </c>
      <c r="I273" s="12" t="str">
        <f>IFERROR(IF(E273="","",IF(H273&lt;=0,"Закрыт",IF(AND(F273&lt;&gt;"",F273&lt;TODAY()),"Просрочен","Открыт"))),"")</f>
        <v/>
      </c>
    </row>
    <row r="274">
      <c r="H274" s="10" t="str">
        <f>IFERROR(IF(E274="","",E274-N(G274)),"")</f>
        <v/>
      </c>
      <c r="I274" s="12" t="str">
        <f>IFERROR(IF(E274="","",IF(H274&lt;=0,"Закрыт",IF(AND(F274&lt;&gt;"",F274&lt;TODAY()),"Просрочен","Открыт"))),"")</f>
        <v/>
      </c>
    </row>
    <row r="275">
      <c r="H275" s="10" t="str">
        <f>IFERROR(IF(E275="","",E275-N(G275)),"")</f>
        <v/>
      </c>
      <c r="I275" s="12" t="str">
        <f>IFERROR(IF(E275="","",IF(H275&lt;=0,"Закрыт",IF(AND(F275&lt;&gt;"",F275&lt;TODAY()),"Просрочен","Открыт"))),"")</f>
        <v/>
      </c>
    </row>
    <row r="276">
      <c r="H276" s="10" t="str">
        <f>IFERROR(IF(E276="","",E276-N(G276)),"")</f>
        <v/>
      </c>
      <c r="I276" s="12" t="str">
        <f>IFERROR(IF(E276="","",IF(H276&lt;=0,"Закрыт",IF(AND(F276&lt;&gt;"",F276&lt;TODAY()),"Просрочен","Открыт"))),"")</f>
        <v/>
      </c>
    </row>
    <row r="277">
      <c r="H277" s="10" t="str">
        <f>IFERROR(IF(E277="","",E277-N(G277)),"")</f>
        <v/>
      </c>
      <c r="I277" s="12" t="str">
        <f>IFERROR(IF(E277="","",IF(H277&lt;=0,"Закрыт",IF(AND(F277&lt;&gt;"",F277&lt;TODAY()),"Просрочен","Открыт"))),"")</f>
        <v/>
      </c>
    </row>
    <row r="278">
      <c r="H278" s="10" t="str">
        <f>IFERROR(IF(E278="","",E278-N(G278)),"")</f>
        <v/>
      </c>
      <c r="I278" s="12" t="str">
        <f>IFERROR(IF(E278="","",IF(H278&lt;=0,"Закрыт",IF(AND(F278&lt;&gt;"",F278&lt;TODAY()),"Просрочен","Открыт"))),"")</f>
        <v/>
      </c>
    </row>
    <row r="279">
      <c r="H279" s="10" t="str">
        <f>IFERROR(IF(E279="","",E279-N(G279)),"")</f>
        <v/>
      </c>
      <c r="I279" s="12" t="str">
        <f>IFERROR(IF(E279="","",IF(H279&lt;=0,"Закрыт",IF(AND(F279&lt;&gt;"",F279&lt;TODAY()),"Просрочен","Открыт"))),"")</f>
        <v/>
      </c>
    </row>
    <row r="280">
      <c r="H280" s="10" t="str">
        <f>IFERROR(IF(E280="","",E280-N(G280)),"")</f>
        <v/>
      </c>
      <c r="I280" s="12" t="str">
        <f>IFERROR(IF(E280="","",IF(H280&lt;=0,"Закрыт",IF(AND(F280&lt;&gt;"",F280&lt;TODAY()),"Просрочен","Открыт"))),"")</f>
        <v/>
      </c>
    </row>
    <row r="281">
      <c r="H281" s="10" t="str">
        <f>IFERROR(IF(E281="","",E281-N(G281)),"")</f>
        <v/>
      </c>
      <c r="I281" s="12" t="str">
        <f>IFERROR(IF(E281="","",IF(H281&lt;=0,"Закрыт",IF(AND(F281&lt;&gt;"",F281&lt;TODAY()),"Просрочен","Открыт"))),"")</f>
        <v/>
      </c>
    </row>
    <row r="282">
      <c r="H282" s="10" t="str">
        <f>IFERROR(IF(E282="","",E282-N(G282)),"")</f>
        <v/>
      </c>
      <c r="I282" s="12" t="str">
        <f>IFERROR(IF(E282="","",IF(H282&lt;=0,"Закрыт",IF(AND(F282&lt;&gt;"",F282&lt;TODAY()),"Просрочен","Открыт"))),"")</f>
        <v/>
      </c>
    </row>
    <row r="283">
      <c r="H283" s="10" t="str">
        <f>IFERROR(IF(E283="","",E283-N(G283)),"")</f>
        <v/>
      </c>
      <c r="I283" s="12" t="str">
        <f>IFERROR(IF(E283="","",IF(H283&lt;=0,"Закрыт",IF(AND(F283&lt;&gt;"",F283&lt;TODAY()),"Просрочен","Открыт"))),"")</f>
        <v/>
      </c>
    </row>
    <row r="284">
      <c r="H284" s="10" t="str">
        <f>IFERROR(IF(E284="","",E284-N(G284)),"")</f>
        <v/>
      </c>
      <c r="I284" s="12" t="str">
        <f>IFERROR(IF(E284="","",IF(H284&lt;=0,"Закрыт",IF(AND(F284&lt;&gt;"",F284&lt;TODAY()),"Просрочен","Открыт"))),"")</f>
        <v/>
      </c>
    </row>
    <row r="285">
      <c r="H285" s="10" t="str">
        <f>IFERROR(IF(E285="","",E285-N(G285)),"")</f>
        <v/>
      </c>
      <c r="I285" s="12" t="str">
        <f>IFERROR(IF(E285="","",IF(H285&lt;=0,"Закрыт",IF(AND(F285&lt;&gt;"",F285&lt;TODAY()),"Просрочен","Открыт"))),"")</f>
        <v/>
      </c>
    </row>
    <row r="286">
      <c r="H286" s="10" t="str">
        <f>IFERROR(IF(E286="","",E286-N(G286)),"")</f>
        <v/>
      </c>
      <c r="I286" s="12" t="str">
        <f>IFERROR(IF(E286="","",IF(H286&lt;=0,"Закрыт",IF(AND(F286&lt;&gt;"",F286&lt;TODAY()),"Просрочен","Открыт"))),"")</f>
        <v/>
      </c>
    </row>
    <row r="287">
      <c r="H287" s="10" t="str">
        <f>IFERROR(IF(E287="","",E287-N(G287)),"")</f>
        <v/>
      </c>
      <c r="I287" s="12" t="str">
        <f>IFERROR(IF(E287="","",IF(H287&lt;=0,"Закрыт",IF(AND(F287&lt;&gt;"",F287&lt;TODAY()),"Просрочен","Открыт"))),"")</f>
        <v/>
      </c>
    </row>
    <row r="288">
      <c r="H288" s="10" t="str">
        <f>IFERROR(IF(E288="","",E288-N(G288)),"")</f>
        <v/>
      </c>
      <c r="I288" s="12" t="str">
        <f>IFERROR(IF(E288="","",IF(H288&lt;=0,"Закрыт",IF(AND(F288&lt;&gt;"",F288&lt;TODAY()),"Просрочен","Открыт"))),"")</f>
        <v/>
      </c>
    </row>
    <row r="289">
      <c r="H289" s="10" t="str">
        <f>IFERROR(IF(E289="","",E289-N(G289)),"")</f>
        <v/>
      </c>
      <c r="I289" s="12" t="str">
        <f>IFERROR(IF(E289="","",IF(H289&lt;=0,"Закрыт",IF(AND(F289&lt;&gt;"",F289&lt;TODAY()),"Просрочен","Открыт"))),"")</f>
        <v/>
      </c>
    </row>
    <row r="290">
      <c r="H290" s="10" t="str">
        <f>IFERROR(IF(E290="","",E290-N(G290)),"")</f>
        <v/>
      </c>
      <c r="I290" s="12" t="str">
        <f>IFERROR(IF(E290="","",IF(H290&lt;=0,"Закрыт",IF(AND(F290&lt;&gt;"",F290&lt;TODAY()),"Просрочен","Открыт"))),"")</f>
        <v/>
      </c>
    </row>
    <row r="291">
      <c r="H291" s="10" t="str">
        <f>IFERROR(IF(E291="","",E291-N(G291)),"")</f>
        <v/>
      </c>
      <c r="I291" s="12" t="str">
        <f>IFERROR(IF(E291="","",IF(H291&lt;=0,"Закрыт",IF(AND(F291&lt;&gt;"",F291&lt;TODAY()),"Просрочен","Открыт"))),"")</f>
        <v/>
      </c>
    </row>
    <row r="292">
      <c r="H292" s="10" t="str">
        <f>IFERROR(IF(E292="","",E292-N(G292)),"")</f>
        <v/>
      </c>
      <c r="I292" s="12" t="str">
        <f>IFERROR(IF(E292="","",IF(H292&lt;=0,"Закрыт",IF(AND(F292&lt;&gt;"",F292&lt;TODAY()),"Просрочен","Открыт"))),"")</f>
        <v/>
      </c>
    </row>
    <row r="293">
      <c r="H293" s="10" t="str">
        <f>IFERROR(IF(E293="","",E293-N(G293)),"")</f>
        <v/>
      </c>
      <c r="I293" s="12" t="str">
        <f>IFERROR(IF(E293="","",IF(H293&lt;=0,"Закрыт",IF(AND(F293&lt;&gt;"",F293&lt;TODAY()),"Просрочен","Открыт"))),"")</f>
        <v/>
      </c>
    </row>
    <row r="294">
      <c r="H294" s="10" t="str">
        <f>IFERROR(IF(E294="","",E294-N(G294)),"")</f>
        <v/>
      </c>
      <c r="I294" s="12" t="str">
        <f>IFERROR(IF(E294="","",IF(H294&lt;=0,"Закрыт",IF(AND(F294&lt;&gt;"",F294&lt;TODAY()),"Просрочен","Открыт"))),"")</f>
        <v/>
      </c>
    </row>
    <row r="295">
      <c r="H295" s="10" t="str">
        <f>IFERROR(IF(E295="","",E295-N(G295)),"")</f>
        <v/>
      </c>
      <c r="I295" s="12" t="str">
        <f>IFERROR(IF(E295="","",IF(H295&lt;=0,"Закрыт",IF(AND(F295&lt;&gt;"",F295&lt;TODAY()),"Просрочен","Открыт"))),"")</f>
        <v/>
      </c>
    </row>
    <row r="296">
      <c r="H296" s="10" t="str">
        <f>IFERROR(IF(E296="","",E296-N(G296)),"")</f>
        <v/>
      </c>
      <c r="I296" s="12" t="str">
        <f>IFERROR(IF(E296="","",IF(H296&lt;=0,"Закрыт",IF(AND(F296&lt;&gt;"",F296&lt;TODAY()),"Просрочен","Открыт"))),"")</f>
        <v/>
      </c>
    </row>
    <row r="297">
      <c r="H297" s="10" t="str">
        <f>IFERROR(IF(E297="","",E297-N(G297)),"")</f>
        <v/>
      </c>
      <c r="I297" s="12" t="str">
        <f>IFERROR(IF(E297="","",IF(H297&lt;=0,"Закрыт",IF(AND(F297&lt;&gt;"",F297&lt;TODAY()),"Просрочен","Открыт"))),"")</f>
        <v/>
      </c>
    </row>
    <row r="298">
      <c r="H298" s="10" t="str">
        <f>IFERROR(IF(E298="","",E298-N(G298)),"")</f>
        <v/>
      </c>
      <c r="I298" s="12" t="str">
        <f>IFERROR(IF(E298="","",IF(H298&lt;=0,"Закрыт",IF(AND(F298&lt;&gt;"",F298&lt;TODAY()),"Просрочен","Открыт"))),"")</f>
        <v/>
      </c>
    </row>
    <row r="299">
      <c r="H299" s="10" t="str">
        <f>IFERROR(IF(E299="","",E299-N(G299)),"")</f>
        <v/>
      </c>
      <c r="I299" s="12" t="str">
        <f>IFERROR(IF(E299="","",IF(H299&lt;=0,"Закрыт",IF(AND(F299&lt;&gt;"",F299&lt;TODAY()),"Просрочен","Открыт"))),"")</f>
        <v/>
      </c>
    </row>
    <row r="300">
      <c r="H300" s="10" t="str">
        <f>IFERROR(IF(E300="","",E300-N(G300)),"")</f>
        <v/>
      </c>
      <c r="I300" s="12" t="str">
        <f>IFERROR(IF(E300="","",IF(H300&lt;=0,"Закрыт",IF(AND(F300&lt;&gt;"",F300&lt;TODAY()),"Просрочен","Открыт"))),"")</f>
        <v/>
      </c>
    </row>
    <row r="301">
      <c r="H301" s="10" t="str">
        <f>IFERROR(IF(E301="","",E301-N(G301)),"")</f>
        <v/>
      </c>
      <c r="I301" s="12" t="str">
        <f>IFERROR(IF(E301="","",IF(H301&lt;=0,"Закрыт",IF(AND(F301&lt;&gt;"",F301&lt;TODAY()),"Просрочен","Открыт"))),"")</f>
        <v/>
      </c>
    </row>
    <row r="302">
      <c r="H302" s="10" t="str">
        <f>IFERROR(IF(E302="","",E302-N(G302)),"")</f>
        <v/>
      </c>
      <c r="I302" s="12" t="str">
        <f>IFERROR(IF(E302="","",IF(H302&lt;=0,"Закрыт",IF(AND(F302&lt;&gt;"",F302&lt;TODAY()),"Просрочен","Открыт"))),"")</f>
        <v/>
      </c>
    </row>
    <row r="303">
      <c r="H303" s="10" t="str">
        <f>IFERROR(IF(E303="","",E303-N(G303)),"")</f>
        <v/>
      </c>
      <c r="I303" s="12" t="str">
        <f>IFERROR(IF(E303="","",IF(H303&lt;=0,"Закрыт",IF(AND(F303&lt;&gt;"",F303&lt;TODAY()),"Просрочен","Открыт"))),"")</f>
        <v/>
      </c>
    </row>
    <row r="304">
      <c r="H304" s="10" t="str">
        <f>IFERROR(IF(E304="","",E304-N(G304)),"")</f>
        <v/>
      </c>
      <c r="I304" s="12" t="str">
        <f>IFERROR(IF(E304="","",IF(H304&lt;=0,"Закрыт",IF(AND(F304&lt;&gt;"",F304&lt;TODAY()),"Просрочен","Открыт"))),"")</f>
        <v/>
      </c>
    </row>
    <row r="305">
      <c r="H305" s="10" t="str">
        <f>IFERROR(IF(E305="","",E305-N(G305)),"")</f>
        <v/>
      </c>
      <c r="I305" s="12" t="str">
        <f>IFERROR(IF(E305="","",IF(H305&lt;=0,"Закрыт",IF(AND(F305&lt;&gt;"",F305&lt;TODAY()),"Просрочен","Открыт"))),"")</f>
        <v/>
      </c>
    </row>
    <row r="306">
      <c r="H306" s="10" t="str">
        <f>IFERROR(IF(E306="","",E306-N(G306)),"")</f>
        <v/>
      </c>
      <c r="I306" s="12" t="str">
        <f>IFERROR(IF(E306="","",IF(H306&lt;=0,"Закрыт",IF(AND(F306&lt;&gt;"",F306&lt;TODAY()),"Просрочен","Открыт"))),"")</f>
        <v/>
      </c>
    </row>
    <row r="307">
      <c r="H307" s="10" t="str">
        <f>IFERROR(IF(E307="","",E307-N(G307)),"")</f>
        <v/>
      </c>
      <c r="I307" s="12" t="str">
        <f>IFERROR(IF(E307="","",IF(H307&lt;=0,"Закрыт",IF(AND(F307&lt;&gt;"",F307&lt;TODAY()),"Просрочен","Открыт"))),"")</f>
        <v/>
      </c>
    </row>
    <row r="308">
      <c r="H308" s="10" t="str">
        <f>IFERROR(IF(E308="","",E308-N(G308)),"")</f>
        <v/>
      </c>
      <c r="I308" s="12" t="str">
        <f>IFERROR(IF(E308="","",IF(H308&lt;=0,"Закрыт",IF(AND(F308&lt;&gt;"",F308&lt;TODAY()),"Просрочен","Открыт"))),"")</f>
        <v/>
      </c>
    </row>
    <row r="309">
      <c r="H309" s="10" t="str">
        <f>IFERROR(IF(E309="","",E309-N(G309)),"")</f>
        <v/>
      </c>
      <c r="I309" s="12" t="str">
        <f>IFERROR(IF(E309="","",IF(H309&lt;=0,"Закрыт",IF(AND(F309&lt;&gt;"",F309&lt;TODAY()),"Просрочен","Открыт"))),"")</f>
        <v/>
      </c>
    </row>
    <row r="310">
      <c r="H310" s="10" t="str">
        <f>IFERROR(IF(E310="","",E310-N(G310)),"")</f>
        <v/>
      </c>
      <c r="I310" s="12" t="str">
        <f>IFERROR(IF(E310="","",IF(H310&lt;=0,"Закрыт",IF(AND(F310&lt;&gt;"",F310&lt;TODAY()),"Просрочен","Открыт"))),"")</f>
        <v/>
      </c>
    </row>
    <row r="311">
      <c r="H311" s="10" t="str">
        <f>IFERROR(IF(E311="","",E311-N(G311)),"")</f>
        <v/>
      </c>
      <c r="I311" s="12" t="str">
        <f>IFERROR(IF(E311="","",IF(H311&lt;=0,"Закрыт",IF(AND(F311&lt;&gt;"",F311&lt;TODAY()),"Просрочен","Открыт"))),"")</f>
        <v/>
      </c>
    </row>
    <row r="312">
      <c r="H312" s="10" t="str">
        <f>IFERROR(IF(E312="","",E312-N(G312)),"")</f>
        <v/>
      </c>
      <c r="I312" s="12" t="str">
        <f>IFERROR(IF(E312="","",IF(H312&lt;=0,"Закрыт",IF(AND(F312&lt;&gt;"",F312&lt;TODAY()),"Просрочен","Открыт"))),"")</f>
        <v/>
      </c>
    </row>
    <row r="313">
      <c r="H313" s="10" t="str">
        <f>IFERROR(IF(E313="","",E313-N(G313)),"")</f>
        <v/>
      </c>
      <c r="I313" s="12" t="str">
        <f>IFERROR(IF(E313="","",IF(H313&lt;=0,"Закрыт",IF(AND(F313&lt;&gt;"",F313&lt;TODAY()),"Просрочен","Открыт"))),"")</f>
        <v/>
      </c>
    </row>
    <row r="314">
      <c r="H314" s="10" t="str">
        <f>IFERROR(IF(E314="","",E314-N(G314)),"")</f>
        <v/>
      </c>
      <c r="I314" s="12" t="str">
        <f>IFERROR(IF(E314="","",IF(H314&lt;=0,"Закрыт",IF(AND(F314&lt;&gt;"",F314&lt;TODAY()),"Просрочен","Открыт"))),"")</f>
        <v/>
      </c>
    </row>
    <row r="315">
      <c r="H315" s="10" t="str">
        <f>IFERROR(IF(E315="","",E315-N(G315)),"")</f>
        <v/>
      </c>
      <c r="I315" s="12" t="str">
        <f>IFERROR(IF(E315="","",IF(H315&lt;=0,"Закрыт",IF(AND(F315&lt;&gt;"",F315&lt;TODAY()),"Просрочен","Открыт"))),"")</f>
        <v/>
      </c>
    </row>
    <row r="316">
      <c r="H316" s="10" t="str">
        <f>IFERROR(IF(E316="","",E316-N(G316)),"")</f>
        <v/>
      </c>
      <c r="I316" s="12" t="str">
        <f>IFERROR(IF(E316="","",IF(H316&lt;=0,"Закрыт",IF(AND(F316&lt;&gt;"",F316&lt;TODAY()),"Просрочен","Открыт"))),"")</f>
        <v/>
      </c>
    </row>
    <row r="317">
      <c r="H317" s="10" t="str">
        <f>IFERROR(IF(E317="","",E317-N(G317)),"")</f>
        <v/>
      </c>
      <c r="I317" s="12" t="str">
        <f>IFERROR(IF(E317="","",IF(H317&lt;=0,"Закрыт",IF(AND(F317&lt;&gt;"",F317&lt;TODAY()),"Просрочен","Открыт"))),"")</f>
        <v/>
      </c>
    </row>
    <row r="318">
      <c r="H318" s="10" t="str">
        <f>IFERROR(IF(E318="","",E318-N(G318)),"")</f>
        <v/>
      </c>
      <c r="I318" s="12" t="str">
        <f>IFERROR(IF(E318="","",IF(H318&lt;=0,"Закрыт",IF(AND(F318&lt;&gt;"",F318&lt;TODAY()),"Просрочен","Открыт"))),"")</f>
        <v/>
      </c>
    </row>
    <row r="319">
      <c r="H319" s="10" t="str">
        <f>IFERROR(IF(E319="","",E319-N(G319)),"")</f>
        <v/>
      </c>
      <c r="I319" s="12" t="str">
        <f>IFERROR(IF(E319="","",IF(H319&lt;=0,"Закрыт",IF(AND(F319&lt;&gt;"",F319&lt;TODAY()),"Просрочен","Открыт"))),"")</f>
        <v/>
      </c>
    </row>
    <row r="320">
      <c r="H320" s="10" t="str">
        <f>IFERROR(IF(E320="","",E320-N(G320)),"")</f>
        <v/>
      </c>
      <c r="I320" s="12" t="str">
        <f>IFERROR(IF(E320="","",IF(H320&lt;=0,"Закрыт",IF(AND(F320&lt;&gt;"",F320&lt;TODAY()),"Просрочен","Открыт"))),"")</f>
        <v/>
      </c>
    </row>
    <row r="321">
      <c r="H321" s="10" t="str">
        <f>IFERROR(IF(E321="","",E321-N(G321)),"")</f>
        <v/>
      </c>
      <c r="I321" s="12" t="str">
        <f>IFERROR(IF(E321="","",IF(H321&lt;=0,"Закрыт",IF(AND(F321&lt;&gt;"",F321&lt;TODAY()),"Просрочен","Открыт"))),"")</f>
        <v/>
      </c>
    </row>
    <row r="322">
      <c r="H322" s="10" t="str">
        <f>IFERROR(IF(E322="","",E322-N(G322)),"")</f>
        <v/>
      </c>
      <c r="I322" s="12" t="str">
        <f>IFERROR(IF(E322="","",IF(H322&lt;=0,"Закрыт",IF(AND(F322&lt;&gt;"",F322&lt;TODAY()),"Просрочен","Открыт"))),"")</f>
        <v/>
      </c>
    </row>
    <row r="323">
      <c r="H323" s="10" t="str">
        <f>IFERROR(IF(E323="","",E323-N(G323)),"")</f>
        <v/>
      </c>
      <c r="I323" s="12" t="str">
        <f>IFERROR(IF(E323="","",IF(H323&lt;=0,"Закрыт",IF(AND(F323&lt;&gt;"",F323&lt;TODAY()),"Просрочен","Открыт"))),"")</f>
        <v/>
      </c>
    </row>
    <row r="324">
      <c r="H324" s="10" t="str">
        <f>IFERROR(IF(E324="","",E324-N(G324)),"")</f>
        <v/>
      </c>
      <c r="I324" s="12" t="str">
        <f>IFERROR(IF(E324="","",IF(H324&lt;=0,"Закрыт",IF(AND(F324&lt;&gt;"",F324&lt;TODAY()),"Просрочен","Открыт"))),"")</f>
        <v/>
      </c>
    </row>
    <row r="325">
      <c r="H325" s="10" t="str">
        <f>IFERROR(IF(E325="","",E325-N(G325)),"")</f>
        <v/>
      </c>
      <c r="I325" s="12" t="str">
        <f>IFERROR(IF(E325="","",IF(H325&lt;=0,"Закрыт",IF(AND(F325&lt;&gt;"",F325&lt;TODAY()),"Просрочен","Открыт"))),"")</f>
        <v/>
      </c>
    </row>
    <row r="326">
      <c r="H326" s="10" t="str">
        <f>IFERROR(IF(E326="","",E326-N(G326)),"")</f>
        <v/>
      </c>
      <c r="I326" s="12" t="str">
        <f>IFERROR(IF(E326="","",IF(H326&lt;=0,"Закрыт",IF(AND(F326&lt;&gt;"",F326&lt;TODAY()),"Просрочен","Открыт"))),"")</f>
        <v/>
      </c>
    </row>
    <row r="327">
      <c r="H327" s="10" t="str">
        <f>IFERROR(IF(E327="","",E327-N(G327)),"")</f>
        <v/>
      </c>
      <c r="I327" s="12" t="str">
        <f>IFERROR(IF(E327="","",IF(H327&lt;=0,"Закрыт",IF(AND(F327&lt;&gt;"",F327&lt;TODAY()),"Просрочен","Открыт"))),"")</f>
        <v/>
      </c>
    </row>
    <row r="328">
      <c r="H328" s="10" t="str">
        <f>IFERROR(IF(E328="","",E328-N(G328)),"")</f>
        <v/>
      </c>
      <c r="I328" s="12" t="str">
        <f>IFERROR(IF(E328="","",IF(H328&lt;=0,"Закрыт",IF(AND(F328&lt;&gt;"",F328&lt;TODAY()),"Просрочен","Открыт"))),"")</f>
        <v/>
      </c>
    </row>
    <row r="329">
      <c r="H329" s="10" t="str">
        <f>IFERROR(IF(E329="","",E329-N(G329)),"")</f>
        <v/>
      </c>
      <c r="I329" s="12" t="str">
        <f>IFERROR(IF(E329="","",IF(H329&lt;=0,"Закрыт",IF(AND(F329&lt;&gt;"",F329&lt;TODAY()),"Просрочен","Открыт"))),"")</f>
        <v/>
      </c>
    </row>
    <row r="330">
      <c r="H330" s="10" t="str">
        <f>IFERROR(IF(E330="","",E330-N(G330)),"")</f>
        <v/>
      </c>
      <c r="I330" s="12" t="str">
        <f>IFERROR(IF(E330="","",IF(H330&lt;=0,"Закрыт",IF(AND(F330&lt;&gt;"",F330&lt;TODAY()),"Просрочен","Открыт"))),"")</f>
        <v/>
      </c>
    </row>
    <row r="331">
      <c r="H331" s="10" t="str">
        <f>IFERROR(IF(E331="","",E331-N(G331)),"")</f>
        <v/>
      </c>
      <c r="I331" s="12" t="str">
        <f>IFERROR(IF(E331="","",IF(H331&lt;=0,"Закрыт",IF(AND(F331&lt;&gt;"",F331&lt;TODAY()),"Просрочен","Открыт"))),"")</f>
        <v/>
      </c>
    </row>
    <row r="332">
      <c r="H332" s="10" t="str">
        <f>IFERROR(IF(E332="","",E332-N(G332)),"")</f>
        <v/>
      </c>
      <c r="I332" s="12" t="str">
        <f>IFERROR(IF(E332="","",IF(H332&lt;=0,"Закрыт",IF(AND(F332&lt;&gt;"",F332&lt;TODAY()),"Просрочен","Открыт"))),"")</f>
        <v/>
      </c>
    </row>
    <row r="333">
      <c r="H333" s="10" t="str">
        <f>IFERROR(IF(E333="","",E333-N(G333)),"")</f>
        <v/>
      </c>
      <c r="I333" s="12" t="str">
        <f>IFERROR(IF(E333="","",IF(H333&lt;=0,"Закрыт",IF(AND(F333&lt;&gt;"",F333&lt;TODAY()),"Просрочен","Открыт"))),"")</f>
        <v/>
      </c>
    </row>
    <row r="334">
      <c r="H334" s="10" t="str">
        <f>IFERROR(IF(E334="","",E334-N(G334)),"")</f>
        <v/>
      </c>
      <c r="I334" s="12" t="str">
        <f>IFERROR(IF(E334="","",IF(H334&lt;=0,"Закрыт",IF(AND(F334&lt;&gt;"",F334&lt;TODAY()),"Просрочен","Открыт"))),"")</f>
        <v/>
      </c>
    </row>
    <row r="335">
      <c r="H335" s="10" t="str">
        <f>IFERROR(IF(E335="","",E335-N(G335)),"")</f>
        <v/>
      </c>
      <c r="I335" s="12" t="str">
        <f>IFERROR(IF(E335="","",IF(H335&lt;=0,"Закрыт",IF(AND(F335&lt;&gt;"",F335&lt;TODAY()),"Просрочен","Открыт"))),"")</f>
        <v/>
      </c>
    </row>
    <row r="336">
      <c r="H336" s="10" t="str">
        <f>IFERROR(IF(E336="","",E336-N(G336)),"")</f>
        <v/>
      </c>
      <c r="I336" s="12" t="str">
        <f>IFERROR(IF(E336="","",IF(H336&lt;=0,"Закрыт",IF(AND(F336&lt;&gt;"",F336&lt;TODAY()),"Просрочен","Открыт"))),"")</f>
        <v/>
      </c>
    </row>
    <row r="337">
      <c r="H337" s="10" t="str">
        <f>IFERROR(IF(E337="","",E337-N(G337)),"")</f>
        <v/>
      </c>
      <c r="I337" s="12" t="str">
        <f>IFERROR(IF(E337="","",IF(H337&lt;=0,"Закрыт",IF(AND(F337&lt;&gt;"",F337&lt;TODAY()),"Просрочен","Открыт"))),"")</f>
        <v/>
      </c>
    </row>
    <row r="338">
      <c r="H338" s="10" t="str">
        <f>IFERROR(IF(E338="","",E338-N(G338)),"")</f>
        <v/>
      </c>
      <c r="I338" s="12" t="str">
        <f>IFERROR(IF(E338="","",IF(H338&lt;=0,"Закрыт",IF(AND(F338&lt;&gt;"",F338&lt;TODAY()),"Просрочен","Открыт"))),"")</f>
        <v/>
      </c>
    </row>
    <row r="339">
      <c r="H339" s="10" t="str">
        <f>IFERROR(IF(E339="","",E339-N(G339)),"")</f>
        <v/>
      </c>
      <c r="I339" s="12" t="str">
        <f>IFERROR(IF(E339="","",IF(H339&lt;=0,"Закрыт",IF(AND(F339&lt;&gt;"",F339&lt;TODAY()),"Просрочен","Открыт"))),"")</f>
        <v/>
      </c>
    </row>
    <row r="340">
      <c r="H340" s="10" t="str">
        <f>IFERROR(IF(E340="","",E340-N(G340)),"")</f>
        <v/>
      </c>
      <c r="I340" s="12" t="str">
        <f>IFERROR(IF(E340="","",IF(H340&lt;=0,"Закрыт",IF(AND(F340&lt;&gt;"",F340&lt;TODAY()),"Просрочен","Открыт"))),"")</f>
        <v/>
      </c>
    </row>
    <row r="341">
      <c r="H341" s="10" t="str">
        <f>IFERROR(IF(E341="","",E341-N(G341)),"")</f>
        <v/>
      </c>
      <c r="I341" s="12" t="str">
        <f>IFERROR(IF(E341="","",IF(H341&lt;=0,"Закрыт",IF(AND(F341&lt;&gt;"",F341&lt;TODAY()),"Просрочен","Открыт"))),"")</f>
        <v/>
      </c>
    </row>
    <row r="342">
      <c r="H342" s="10" t="str">
        <f>IFERROR(IF(E342="","",E342-N(G342)),"")</f>
        <v/>
      </c>
      <c r="I342" s="12" t="str">
        <f>IFERROR(IF(E342="","",IF(H342&lt;=0,"Закрыт",IF(AND(F342&lt;&gt;"",F342&lt;TODAY()),"Просрочен","Открыт"))),"")</f>
        <v/>
      </c>
    </row>
    <row r="343">
      <c r="H343" s="10" t="str">
        <f>IFERROR(IF(E343="","",E343-N(G343)),"")</f>
        <v/>
      </c>
      <c r="I343" s="12" t="str">
        <f>IFERROR(IF(E343="","",IF(H343&lt;=0,"Закрыт",IF(AND(F343&lt;&gt;"",F343&lt;TODAY()),"Просрочен","Открыт"))),"")</f>
        <v/>
      </c>
    </row>
    <row r="344">
      <c r="H344" s="10" t="str">
        <f>IFERROR(IF(E344="","",E344-N(G344)),"")</f>
        <v/>
      </c>
      <c r="I344" s="12" t="str">
        <f>IFERROR(IF(E344="","",IF(H344&lt;=0,"Закрыт",IF(AND(F344&lt;&gt;"",F344&lt;TODAY()),"Просрочен","Открыт"))),"")</f>
        <v/>
      </c>
    </row>
    <row r="345">
      <c r="H345" s="10" t="str">
        <f>IFERROR(IF(E345="","",E345-N(G345)),"")</f>
        <v/>
      </c>
      <c r="I345" s="12" t="str">
        <f>IFERROR(IF(E345="","",IF(H345&lt;=0,"Закрыт",IF(AND(F345&lt;&gt;"",F345&lt;TODAY()),"Просрочен","Открыт"))),"")</f>
        <v/>
      </c>
    </row>
    <row r="346">
      <c r="H346" s="10" t="str">
        <f>IFERROR(IF(E346="","",E346-N(G346)),"")</f>
        <v/>
      </c>
      <c r="I346" s="12" t="str">
        <f>IFERROR(IF(E346="","",IF(H346&lt;=0,"Закрыт",IF(AND(F346&lt;&gt;"",F346&lt;TODAY()),"Просрочен","Открыт"))),"")</f>
        <v/>
      </c>
    </row>
    <row r="347">
      <c r="H347" s="10" t="str">
        <f>IFERROR(IF(E347="","",E347-N(G347)),"")</f>
        <v/>
      </c>
      <c r="I347" s="12" t="str">
        <f>IFERROR(IF(E347="","",IF(H347&lt;=0,"Закрыт",IF(AND(F347&lt;&gt;"",F347&lt;TODAY()),"Просрочен","Открыт"))),"")</f>
        <v/>
      </c>
    </row>
    <row r="348">
      <c r="H348" s="10" t="str">
        <f>IFERROR(IF(E348="","",E348-N(G348)),"")</f>
        <v/>
      </c>
      <c r="I348" s="12" t="str">
        <f>IFERROR(IF(E348="","",IF(H348&lt;=0,"Закрыт",IF(AND(F348&lt;&gt;"",F348&lt;TODAY()),"Просрочен","Открыт"))),"")</f>
        <v/>
      </c>
    </row>
    <row r="349">
      <c r="H349" s="10" t="str">
        <f>IFERROR(IF(E349="","",E349-N(G349)),"")</f>
        <v/>
      </c>
      <c r="I349" s="12" t="str">
        <f>IFERROR(IF(E349="","",IF(H349&lt;=0,"Закрыт",IF(AND(F349&lt;&gt;"",F349&lt;TODAY()),"Просрочен","Открыт"))),"")</f>
        <v/>
      </c>
    </row>
    <row r="350">
      <c r="H350" s="10" t="str">
        <f>IFERROR(IF(E350="","",E350-N(G350)),"")</f>
        <v/>
      </c>
      <c r="I350" s="12" t="str">
        <f>IFERROR(IF(E350="","",IF(H350&lt;=0,"Закрыт",IF(AND(F350&lt;&gt;"",F350&lt;TODAY()),"Просрочен","Открыт"))),"")</f>
        <v/>
      </c>
    </row>
    <row r="351">
      <c r="H351" s="10" t="str">
        <f>IFERROR(IF(E351="","",E351-N(G351)),"")</f>
        <v/>
      </c>
      <c r="I351" s="12" t="str">
        <f>IFERROR(IF(E351="","",IF(H351&lt;=0,"Закрыт",IF(AND(F351&lt;&gt;"",F351&lt;TODAY()),"Просрочен","Открыт"))),"")</f>
        <v/>
      </c>
    </row>
    <row r="352">
      <c r="H352" s="10" t="str">
        <f>IFERROR(IF(E352="","",E352-N(G352)),"")</f>
        <v/>
      </c>
      <c r="I352" s="12" t="str">
        <f>IFERROR(IF(E352="","",IF(H352&lt;=0,"Закрыт",IF(AND(F352&lt;&gt;"",F352&lt;TODAY()),"Просрочен","Открыт"))),"")</f>
        <v/>
      </c>
    </row>
    <row r="353">
      <c r="H353" s="10" t="str">
        <f>IFERROR(IF(E353="","",E353-N(G353)),"")</f>
        <v/>
      </c>
      <c r="I353" s="12" t="str">
        <f>IFERROR(IF(E353="","",IF(H353&lt;=0,"Закрыт",IF(AND(F353&lt;&gt;"",F353&lt;TODAY()),"Просрочен","Открыт"))),"")</f>
        <v/>
      </c>
    </row>
    <row r="354">
      <c r="H354" s="10" t="str">
        <f>IFERROR(IF(E354="","",E354-N(G354)),"")</f>
        <v/>
      </c>
      <c r="I354" s="12" t="str">
        <f>IFERROR(IF(E354="","",IF(H354&lt;=0,"Закрыт",IF(AND(F354&lt;&gt;"",F354&lt;TODAY()),"Просрочен","Открыт"))),"")</f>
        <v/>
      </c>
    </row>
    <row r="355">
      <c r="H355" s="10" t="str">
        <f>IFERROR(IF(E355="","",E355-N(G355)),"")</f>
        <v/>
      </c>
      <c r="I355" s="12" t="str">
        <f>IFERROR(IF(E355="","",IF(H355&lt;=0,"Закрыт",IF(AND(F355&lt;&gt;"",F355&lt;TODAY()),"Просрочен","Открыт"))),"")</f>
        <v/>
      </c>
    </row>
    <row r="356">
      <c r="H356" s="10" t="str">
        <f>IFERROR(IF(E356="","",E356-N(G356)),"")</f>
        <v/>
      </c>
      <c r="I356" s="12" t="str">
        <f>IFERROR(IF(E356="","",IF(H356&lt;=0,"Закрыт",IF(AND(F356&lt;&gt;"",F356&lt;TODAY()),"Просрочен","Открыт"))),"")</f>
        <v/>
      </c>
    </row>
    <row r="357">
      <c r="H357" s="10" t="str">
        <f>IFERROR(IF(E357="","",E357-N(G357)),"")</f>
        <v/>
      </c>
      <c r="I357" s="12" t="str">
        <f>IFERROR(IF(E357="","",IF(H357&lt;=0,"Закрыт",IF(AND(F357&lt;&gt;"",F357&lt;TODAY()),"Просрочен","Открыт"))),"")</f>
        <v/>
      </c>
    </row>
    <row r="358">
      <c r="H358" s="10" t="str">
        <f>IFERROR(IF(E358="","",E358-N(G358)),"")</f>
        <v/>
      </c>
      <c r="I358" s="12" t="str">
        <f>IFERROR(IF(E358="","",IF(H358&lt;=0,"Закрыт",IF(AND(F358&lt;&gt;"",F358&lt;TODAY()),"Просрочен","Открыт"))),"")</f>
        <v/>
      </c>
    </row>
    <row r="359">
      <c r="H359" s="10" t="str">
        <f>IFERROR(IF(E359="","",E359-N(G359)),"")</f>
        <v/>
      </c>
      <c r="I359" s="12" t="str">
        <f>IFERROR(IF(E359="","",IF(H359&lt;=0,"Закрыт",IF(AND(F359&lt;&gt;"",F359&lt;TODAY()),"Просрочен","Открыт"))),"")</f>
        <v/>
      </c>
    </row>
    <row r="360">
      <c r="H360" s="10" t="str">
        <f>IFERROR(IF(E360="","",E360-N(G360)),"")</f>
        <v/>
      </c>
      <c r="I360" s="12" t="str">
        <f>IFERROR(IF(E360="","",IF(H360&lt;=0,"Закрыт",IF(AND(F360&lt;&gt;"",F360&lt;TODAY()),"Просрочен","Открыт"))),"")</f>
        <v/>
      </c>
    </row>
    <row r="361">
      <c r="H361" s="10" t="str">
        <f>IFERROR(IF(E361="","",E361-N(G361)),"")</f>
        <v/>
      </c>
      <c r="I361" s="12" t="str">
        <f>IFERROR(IF(E361="","",IF(H361&lt;=0,"Закрыт",IF(AND(F361&lt;&gt;"",F361&lt;TODAY()),"Просрочен","Открыт"))),"")</f>
        <v/>
      </c>
    </row>
    <row r="362">
      <c r="H362" s="10" t="str">
        <f>IFERROR(IF(E362="","",E362-N(G362)),"")</f>
        <v/>
      </c>
      <c r="I362" s="12" t="str">
        <f>IFERROR(IF(E362="","",IF(H362&lt;=0,"Закрыт",IF(AND(F362&lt;&gt;"",F362&lt;TODAY()),"Просрочен","Открыт"))),"")</f>
        <v/>
      </c>
    </row>
    <row r="363">
      <c r="H363" s="10" t="str">
        <f>IFERROR(IF(E363="","",E363-N(G363)),"")</f>
        <v/>
      </c>
      <c r="I363" s="12" t="str">
        <f>IFERROR(IF(E363="","",IF(H363&lt;=0,"Закрыт",IF(AND(F363&lt;&gt;"",F363&lt;TODAY()),"Просрочен","Открыт"))),"")</f>
        <v/>
      </c>
    </row>
    <row r="364">
      <c r="H364" s="10" t="str">
        <f>IFERROR(IF(E364="","",E364-N(G364)),"")</f>
        <v/>
      </c>
      <c r="I364" s="12" t="str">
        <f>IFERROR(IF(E364="","",IF(H364&lt;=0,"Закрыт",IF(AND(F364&lt;&gt;"",F364&lt;TODAY()),"Просрочен","Открыт"))),"")</f>
        <v/>
      </c>
    </row>
    <row r="365">
      <c r="H365" s="10" t="str">
        <f>IFERROR(IF(E365="","",E365-N(G365)),"")</f>
        <v/>
      </c>
      <c r="I365" s="12" t="str">
        <f>IFERROR(IF(E365="","",IF(H365&lt;=0,"Закрыт",IF(AND(F365&lt;&gt;"",F365&lt;TODAY()),"Просрочен","Открыт"))),"")</f>
        <v/>
      </c>
    </row>
    <row r="366">
      <c r="H366" s="10" t="str">
        <f>IFERROR(IF(E366="","",E366-N(G366)),"")</f>
        <v/>
      </c>
      <c r="I366" s="12" t="str">
        <f>IFERROR(IF(E366="","",IF(H366&lt;=0,"Закрыт",IF(AND(F366&lt;&gt;"",F366&lt;TODAY()),"Просрочен","Открыт"))),"")</f>
        <v/>
      </c>
    </row>
    <row r="367">
      <c r="H367" s="10" t="str">
        <f>IFERROR(IF(E367="","",E367-N(G367)),"")</f>
        <v/>
      </c>
      <c r="I367" s="12" t="str">
        <f>IFERROR(IF(E367="","",IF(H367&lt;=0,"Закрыт",IF(AND(F367&lt;&gt;"",F367&lt;TODAY()),"Просрочен","Открыт"))),"")</f>
        <v/>
      </c>
    </row>
    <row r="368">
      <c r="H368" s="10" t="str">
        <f>IFERROR(IF(E368="","",E368-N(G368)),"")</f>
        <v/>
      </c>
      <c r="I368" s="12" t="str">
        <f>IFERROR(IF(E368="","",IF(H368&lt;=0,"Закрыт",IF(AND(F368&lt;&gt;"",F368&lt;TODAY()),"Просрочен","Открыт"))),"")</f>
        <v/>
      </c>
    </row>
    <row r="369">
      <c r="H369" s="10" t="str">
        <f>IFERROR(IF(E369="","",E369-N(G369)),"")</f>
        <v/>
      </c>
      <c r="I369" s="12" t="str">
        <f>IFERROR(IF(E369="","",IF(H369&lt;=0,"Закрыт",IF(AND(F369&lt;&gt;"",F369&lt;TODAY()),"Просрочен","Открыт"))),"")</f>
        <v/>
      </c>
    </row>
    <row r="370">
      <c r="H370" s="10" t="str">
        <f>IFERROR(IF(E370="","",E370-N(G370)),"")</f>
        <v/>
      </c>
      <c r="I370" s="12" t="str">
        <f>IFERROR(IF(E370="","",IF(H370&lt;=0,"Закрыт",IF(AND(F370&lt;&gt;"",F370&lt;TODAY()),"Просрочен","Открыт"))),"")</f>
        <v/>
      </c>
    </row>
    <row r="371">
      <c r="H371" s="10" t="str">
        <f>IFERROR(IF(E371="","",E371-N(G371)),"")</f>
        <v/>
      </c>
      <c r="I371" s="12" t="str">
        <f>IFERROR(IF(E371="","",IF(H371&lt;=0,"Закрыт",IF(AND(F371&lt;&gt;"",F371&lt;TODAY()),"Просрочен","Открыт"))),"")</f>
        <v/>
      </c>
    </row>
    <row r="372">
      <c r="H372" s="10" t="str">
        <f>IFERROR(IF(E372="","",E372-N(G372)),"")</f>
        <v/>
      </c>
      <c r="I372" s="12" t="str">
        <f>IFERROR(IF(E372="","",IF(H372&lt;=0,"Закрыт",IF(AND(F372&lt;&gt;"",F372&lt;TODAY()),"Просрочен","Открыт"))),"")</f>
        <v/>
      </c>
    </row>
    <row r="373">
      <c r="H373" s="10" t="str">
        <f>IFERROR(IF(E373="","",E373-N(G373)),"")</f>
        <v/>
      </c>
      <c r="I373" s="12" t="str">
        <f>IFERROR(IF(E373="","",IF(H373&lt;=0,"Закрыт",IF(AND(F373&lt;&gt;"",F373&lt;TODAY()),"Просрочен","Открыт"))),"")</f>
        <v/>
      </c>
    </row>
    <row r="374">
      <c r="H374" s="10" t="str">
        <f>IFERROR(IF(E374="","",E374-N(G374)),"")</f>
        <v/>
      </c>
      <c r="I374" s="12" t="str">
        <f>IFERROR(IF(E374="","",IF(H374&lt;=0,"Закрыт",IF(AND(F374&lt;&gt;"",F374&lt;TODAY()),"Просрочен","Открыт"))),"")</f>
        <v/>
      </c>
    </row>
    <row r="375">
      <c r="H375" s="10" t="str">
        <f>IFERROR(IF(E375="","",E375-N(G375)),"")</f>
        <v/>
      </c>
      <c r="I375" s="12" t="str">
        <f>IFERROR(IF(E375="","",IF(H375&lt;=0,"Закрыт",IF(AND(F375&lt;&gt;"",F375&lt;TODAY()),"Просрочен","Открыт"))),"")</f>
        <v/>
      </c>
    </row>
    <row r="376">
      <c r="H376" s="10" t="str">
        <f>IFERROR(IF(E376="","",E376-N(G376)),"")</f>
        <v/>
      </c>
      <c r="I376" s="12" t="str">
        <f>IFERROR(IF(E376="","",IF(H376&lt;=0,"Закрыт",IF(AND(F376&lt;&gt;"",F376&lt;TODAY()),"Просрочен","Открыт"))),"")</f>
        <v/>
      </c>
    </row>
    <row r="377">
      <c r="H377" s="10" t="str">
        <f>IFERROR(IF(E377="","",E377-N(G377)),"")</f>
        <v/>
      </c>
      <c r="I377" s="12" t="str">
        <f>IFERROR(IF(E377="","",IF(H377&lt;=0,"Закрыт",IF(AND(F377&lt;&gt;"",F377&lt;TODAY()),"Просрочен","Открыт"))),"")</f>
        <v/>
      </c>
    </row>
    <row r="378">
      <c r="H378" s="10" t="str">
        <f>IFERROR(IF(E378="","",E378-N(G378)),"")</f>
        <v/>
      </c>
      <c r="I378" s="12" t="str">
        <f>IFERROR(IF(E378="","",IF(H378&lt;=0,"Закрыт",IF(AND(F378&lt;&gt;"",F378&lt;TODAY()),"Просрочен","Открыт"))),"")</f>
        <v/>
      </c>
    </row>
    <row r="379">
      <c r="H379" s="10" t="str">
        <f>IFERROR(IF(E379="","",E379-N(G379)),"")</f>
        <v/>
      </c>
      <c r="I379" s="12" t="str">
        <f>IFERROR(IF(E379="","",IF(H379&lt;=0,"Закрыт",IF(AND(F379&lt;&gt;"",F379&lt;TODAY()),"Просрочен","Открыт"))),"")</f>
        <v/>
      </c>
    </row>
    <row r="380">
      <c r="H380" s="10" t="str">
        <f>IFERROR(IF(E380="","",E380-N(G380)),"")</f>
        <v/>
      </c>
      <c r="I380" s="12" t="str">
        <f>IFERROR(IF(E380="","",IF(H380&lt;=0,"Закрыт",IF(AND(F380&lt;&gt;"",F380&lt;TODAY()),"Просрочен","Открыт"))),"")</f>
        <v/>
      </c>
    </row>
    <row r="381">
      <c r="H381" s="10" t="str">
        <f>IFERROR(IF(E381="","",E381-N(G381)),"")</f>
        <v/>
      </c>
      <c r="I381" s="12" t="str">
        <f>IFERROR(IF(E381="","",IF(H381&lt;=0,"Закрыт",IF(AND(F381&lt;&gt;"",F381&lt;TODAY()),"Просрочен","Открыт"))),"")</f>
        <v/>
      </c>
    </row>
    <row r="382">
      <c r="H382" s="10" t="str">
        <f>IFERROR(IF(E382="","",E382-N(G382)),"")</f>
        <v/>
      </c>
      <c r="I382" s="12" t="str">
        <f>IFERROR(IF(E382="","",IF(H382&lt;=0,"Закрыт",IF(AND(F382&lt;&gt;"",F382&lt;TODAY()),"Просрочен","Открыт"))),"")</f>
        <v/>
      </c>
    </row>
    <row r="383">
      <c r="H383" s="10" t="str">
        <f>IFERROR(IF(E383="","",E383-N(G383)),"")</f>
        <v/>
      </c>
      <c r="I383" s="12" t="str">
        <f>IFERROR(IF(E383="","",IF(H383&lt;=0,"Закрыт",IF(AND(F383&lt;&gt;"",F383&lt;TODAY()),"Просрочен","Открыт"))),"")</f>
        <v/>
      </c>
    </row>
    <row r="384">
      <c r="H384" s="10" t="str">
        <f>IFERROR(IF(E384="","",E384-N(G384)),"")</f>
        <v/>
      </c>
      <c r="I384" s="12" t="str">
        <f>IFERROR(IF(E384="","",IF(H384&lt;=0,"Закрыт",IF(AND(F384&lt;&gt;"",F384&lt;TODAY()),"Просрочен","Открыт"))),"")</f>
        <v/>
      </c>
    </row>
    <row r="385">
      <c r="H385" s="10" t="str">
        <f>IFERROR(IF(E385="","",E385-N(G385)),"")</f>
        <v/>
      </c>
      <c r="I385" s="12" t="str">
        <f>IFERROR(IF(E385="","",IF(H385&lt;=0,"Закрыт",IF(AND(F385&lt;&gt;"",F385&lt;TODAY()),"Просрочен","Открыт"))),"")</f>
        <v/>
      </c>
    </row>
    <row r="386">
      <c r="H386" s="10" t="str">
        <f>IFERROR(IF(E386="","",E386-N(G386)),"")</f>
        <v/>
      </c>
      <c r="I386" s="12" t="str">
        <f>IFERROR(IF(E386="","",IF(H386&lt;=0,"Закрыт",IF(AND(F386&lt;&gt;"",F386&lt;TODAY()),"Просрочен","Открыт"))),"")</f>
        <v/>
      </c>
    </row>
    <row r="387">
      <c r="H387" s="10" t="str">
        <f>IFERROR(IF(E387="","",E387-N(G387)),"")</f>
        <v/>
      </c>
      <c r="I387" s="12" t="str">
        <f>IFERROR(IF(E387="","",IF(H387&lt;=0,"Закрыт",IF(AND(F387&lt;&gt;"",F387&lt;TODAY()),"Просрочен","Открыт"))),"")</f>
        <v/>
      </c>
    </row>
    <row r="388">
      <c r="H388" s="10" t="str">
        <f>IFERROR(IF(E388="","",E388-N(G388)),"")</f>
        <v/>
      </c>
      <c r="I388" s="12" t="str">
        <f>IFERROR(IF(E388="","",IF(H388&lt;=0,"Закрыт",IF(AND(F388&lt;&gt;"",F388&lt;TODAY()),"Просрочен","Открыт"))),"")</f>
        <v/>
      </c>
    </row>
    <row r="389">
      <c r="H389" s="10" t="str">
        <f>IFERROR(IF(E389="","",E389-N(G389)),"")</f>
        <v/>
      </c>
      <c r="I389" s="12" t="str">
        <f>IFERROR(IF(E389="","",IF(H389&lt;=0,"Закрыт",IF(AND(F389&lt;&gt;"",F389&lt;TODAY()),"Просрочен","Открыт"))),"")</f>
        <v/>
      </c>
    </row>
    <row r="390">
      <c r="H390" s="10" t="str">
        <f>IFERROR(IF(E390="","",E390-N(G390)),"")</f>
        <v/>
      </c>
      <c r="I390" s="12" t="str">
        <f>IFERROR(IF(E390="","",IF(H390&lt;=0,"Закрыт",IF(AND(F390&lt;&gt;"",F390&lt;TODAY()),"Просрочен","Открыт"))),"")</f>
        <v/>
      </c>
    </row>
    <row r="391">
      <c r="H391" s="10" t="str">
        <f>IFERROR(IF(E391="","",E391-N(G391)),"")</f>
        <v/>
      </c>
      <c r="I391" s="12" t="str">
        <f>IFERROR(IF(E391="","",IF(H391&lt;=0,"Закрыт",IF(AND(F391&lt;&gt;"",F391&lt;TODAY()),"Просрочен","Открыт"))),"")</f>
        <v/>
      </c>
    </row>
    <row r="392">
      <c r="H392" s="10" t="str">
        <f>IFERROR(IF(E392="","",E392-N(G392)),"")</f>
        <v/>
      </c>
      <c r="I392" s="12" t="str">
        <f>IFERROR(IF(E392="","",IF(H392&lt;=0,"Закрыт",IF(AND(F392&lt;&gt;"",F392&lt;TODAY()),"Просрочен","Открыт"))),"")</f>
        <v/>
      </c>
    </row>
    <row r="393">
      <c r="H393" s="10" t="str">
        <f>IFERROR(IF(E393="","",E393-N(G393)),"")</f>
        <v/>
      </c>
      <c r="I393" s="12" t="str">
        <f>IFERROR(IF(E393="","",IF(H393&lt;=0,"Закрыт",IF(AND(F393&lt;&gt;"",F393&lt;TODAY()),"Просрочен","Открыт"))),"")</f>
        <v/>
      </c>
    </row>
    <row r="394">
      <c r="H394" s="10" t="str">
        <f>IFERROR(IF(E394="","",E394-N(G394)),"")</f>
        <v/>
      </c>
      <c r="I394" s="12" t="str">
        <f>IFERROR(IF(E394="","",IF(H394&lt;=0,"Закрыт",IF(AND(F394&lt;&gt;"",F394&lt;TODAY()),"Просрочен","Открыт"))),"")</f>
        <v/>
      </c>
    </row>
    <row r="395">
      <c r="H395" s="10" t="str">
        <f>IFERROR(IF(E395="","",E395-N(G395)),"")</f>
        <v/>
      </c>
      <c r="I395" s="12" t="str">
        <f>IFERROR(IF(E395="","",IF(H395&lt;=0,"Закрыт",IF(AND(F395&lt;&gt;"",F395&lt;TODAY()),"Просрочен","Открыт"))),"")</f>
        <v/>
      </c>
    </row>
    <row r="396">
      <c r="H396" s="10" t="str">
        <f>IFERROR(IF(E396="","",E396-N(G396)),"")</f>
        <v/>
      </c>
      <c r="I396" s="12" t="str">
        <f>IFERROR(IF(E396="","",IF(H396&lt;=0,"Закрыт",IF(AND(F396&lt;&gt;"",F396&lt;TODAY()),"Просрочен","Открыт"))),"")</f>
        <v/>
      </c>
    </row>
    <row r="397">
      <c r="H397" s="10" t="str">
        <f>IFERROR(IF(E397="","",E397-N(G397)),"")</f>
        <v/>
      </c>
      <c r="I397" s="12" t="str">
        <f>IFERROR(IF(E397="","",IF(H397&lt;=0,"Закрыт",IF(AND(F397&lt;&gt;"",F397&lt;TODAY()),"Просрочен","Открыт"))),"")</f>
        <v/>
      </c>
    </row>
    <row r="398">
      <c r="H398" s="10" t="str">
        <f>IFERROR(IF(E398="","",E398-N(G398)),"")</f>
        <v/>
      </c>
      <c r="I398" s="12" t="str">
        <f>IFERROR(IF(E398="","",IF(H398&lt;=0,"Закрыт",IF(AND(F398&lt;&gt;"",F398&lt;TODAY()),"Просрочен","Открыт"))),"")</f>
        <v/>
      </c>
    </row>
    <row r="399">
      <c r="H399" s="10" t="str">
        <f>IFERROR(IF(E399="","",E399-N(G399)),"")</f>
        <v/>
      </c>
      <c r="I399" s="12" t="str">
        <f>IFERROR(IF(E399="","",IF(H399&lt;=0,"Закрыт",IF(AND(F399&lt;&gt;"",F399&lt;TODAY()),"Просрочен","Открыт"))),"")</f>
        <v/>
      </c>
    </row>
    <row r="400">
      <c r="H400" s="10" t="str">
        <f>IFERROR(IF(E400="","",E400-N(G400)),"")</f>
        <v/>
      </c>
      <c r="I400" s="12" t="str">
        <f>IFERROR(IF(E400="","",IF(H400&lt;=0,"Закрыт",IF(AND(F400&lt;&gt;"",F400&lt;TODAY()),"Просрочен","Открыт"))),"")</f>
        <v/>
      </c>
    </row>
    <row r="401">
      <c r="H401" s="10" t="str">
        <f>IFERROR(IF(E401="","",E401-N(G401)),"")</f>
        <v/>
      </c>
      <c r="I401" s="12" t="str">
        <f>IFERROR(IF(E401="","",IF(H401&lt;=0,"Закрыт",IF(AND(F401&lt;&gt;"",F401&lt;TODAY()),"Просрочен","Открыт"))),"")</f>
        <v/>
      </c>
    </row>
    <row r="402">
      <c r="H402" s="10" t="str">
        <f>IFERROR(IF(E402="","",E402-N(G402)),"")</f>
        <v/>
      </c>
      <c r="I402" s="12" t="str">
        <f>IFERROR(IF(E402="","",IF(H402&lt;=0,"Закрыт",IF(AND(F402&lt;&gt;"",F402&lt;TODAY()),"Просрочен","Открыт"))),"")</f>
        <v/>
      </c>
    </row>
    <row r="403">
      <c r="H403" s="10" t="str">
        <f>IFERROR(IF(E403="","",E403-N(G403)),"")</f>
        <v/>
      </c>
      <c r="I403" s="12" t="str">
        <f>IFERROR(IF(E403="","",IF(H403&lt;=0,"Закрыт",IF(AND(F403&lt;&gt;"",F403&lt;TODAY()),"Просрочен","Открыт"))),"")</f>
        <v/>
      </c>
    </row>
    <row r="404">
      <c r="H404" s="10" t="str">
        <f>IFERROR(IF(E404="","",E404-N(G404)),"")</f>
        <v/>
      </c>
      <c r="I404" s="12" t="str">
        <f>IFERROR(IF(E404="","",IF(H404&lt;=0,"Закрыт",IF(AND(F404&lt;&gt;"",F404&lt;TODAY()),"Просрочен","Открыт"))),"")</f>
        <v/>
      </c>
    </row>
    <row r="405">
      <c r="H405" s="10" t="str">
        <f>IFERROR(IF(E405="","",E405-N(G405)),"")</f>
        <v/>
      </c>
      <c r="I405" s="12" t="str">
        <f>IFERROR(IF(E405="","",IF(H405&lt;=0,"Закрыт",IF(AND(F405&lt;&gt;"",F405&lt;TODAY()),"Просрочен","Открыт"))),"")</f>
        <v/>
      </c>
    </row>
    <row r="406">
      <c r="H406" s="10" t="str">
        <f>IFERROR(IF(E406="","",E406-N(G406)),"")</f>
        <v/>
      </c>
      <c r="I406" s="12" t="str">
        <f>IFERROR(IF(E406="","",IF(H406&lt;=0,"Закрыт",IF(AND(F406&lt;&gt;"",F406&lt;TODAY()),"Просрочен","Открыт"))),"")</f>
        <v/>
      </c>
    </row>
    <row r="407">
      <c r="H407" s="10" t="str">
        <f>IFERROR(IF(E407="","",E407-N(G407)),"")</f>
        <v/>
      </c>
      <c r="I407" s="12" t="str">
        <f>IFERROR(IF(E407="","",IF(H407&lt;=0,"Закрыт",IF(AND(F407&lt;&gt;"",F407&lt;TODAY()),"Просрочен","Открыт"))),"")</f>
        <v/>
      </c>
    </row>
    <row r="408">
      <c r="H408" s="10" t="str">
        <f>IFERROR(IF(E408="","",E408-N(G408)),"")</f>
        <v/>
      </c>
      <c r="I408" s="12" t="str">
        <f>IFERROR(IF(E408="","",IF(H408&lt;=0,"Закрыт",IF(AND(F408&lt;&gt;"",F408&lt;TODAY()),"Просрочен","Открыт"))),"")</f>
        <v/>
      </c>
    </row>
    <row r="409">
      <c r="H409" s="10" t="str">
        <f>IFERROR(IF(E409="","",E409-N(G409)),"")</f>
        <v/>
      </c>
      <c r="I409" s="12" t="str">
        <f>IFERROR(IF(E409="","",IF(H409&lt;=0,"Закрыт",IF(AND(F409&lt;&gt;"",F409&lt;TODAY()),"Просрочен","Открыт"))),"")</f>
        <v/>
      </c>
    </row>
    <row r="410">
      <c r="H410" s="10" t="str">
        <f>IFERROR(IF(E410="","",E410-N(G410)),"")</f>
        <v/>
      </c>
      <c r="I410" s="12" t="str">
        <f>IFERROR(IF(E410="","",IF(H410&lt;=0,"Закрыт",IF(AND(F410&lt;&gt;"",F410&lt;TODAY()),"Просрочен","Открыт"))),"")</f>
        <v/>
      </c>
    </row>
    <row r="411">
      <c r="H411" s="10" t="str">
        <f>IFERROR(IF(E411="","",E411-N(G411)),"")</f>
        <v/>
      </c>
      <c r="I411" s="12" t="str">
        <f>IFERROR(IF(E411="","",IF(H411&lt;=0,"Закрыт",IF(AND(F411&lt;&gt;"",F411&lt;TODAY()),"Просрочен","Открыт"))),"")</f>
        <v/>
      </c>
    </row>
    <row r="412">
      <c r="H412" s="10" t="str">
        <f>IFERROR(IF(E412="","",E412-N(G412)),"")</f>
        <v/>
      </c>
      <c r="I412" s="12" t="str">
        <f>IFERROR(IF(E412="","",IF(H412&lt;=0,"Закрыт",IF(AND(F412&lt;&gt;"",F412&lt;TODAY()),"Просрочен","Открыт"))),"")</f>
        <v/>
      </c>
    </row>
    <row r="413">
      <c r="H413" s="10" t="str">
        <f>IFERROR(IF(E413="","",E413-N(G413)),"")</f>
        <v/>
      </c>
      <c r="I413" s="12" t="str">
        <f>IFERROR(IF(E413="","",IF(H413&lt;=0,"Закрыт",IF(AND(F413&lt;&gt;"",F413&lt;TODAY()),"Просрочен","Открыт"))),"")</f>
        <v/>
      </c>
    </row>
    <row r="414">
      <c r="H414" s="10" t="str">
        <f>IFERROR(IF(E414="","",E414-N(G414)),"")</f>
        <v/>
      </c>
      <c r="I414" s="12" t="str">
        <f>IFERROR(IF(E414="","",IF(H414&lt;=0,"Закрыт",IF(AND(F414&lt;&gt;"",F414&lt;TODAY()),"Просрочен","Открыт"))),"")</f>
        <v/>
      </c>
    </row>
    <row r="415">
      <c r="H415" s="10" t="str">
        <f>IFERROR(IF(E415="","",E415-N(G415)),"")</f>
        <v/>
      </c>
      <c r="I415" s="12" t="str">
        <f>IFERROR(IF(E415="","",IF(H415&lt;=0,"Закрыт",IF(AND(F415&lt;&gt;"",F415&lt;TODAY()),"Просрочен","Открыт"))),"")</f>
        <v/>
      </c>
    </row>
    <row r="416">
      <c r="H416" s="10" t="str">
        <f>IFERROR(IF(E416="","",E416-N(G416)),"")</f>
        <v/>
      </c>
      <c r="I416" s="12" t="str">
        <f>IFERROR(IF(E416="","",IF(H416&lt;=0,"Закрыт",IF(AND(F416&lt;&gt;"",F416&lt;TODAY()),"Просрочен","Открыт"))),"")</f>
        <v/>
      </c>
    </row>
    <row r="417">
      <c r="H417" s="10" t="str">
        <f>IFERROR(IF(E417="","",E417-N(G417)),"")</f>
        <v/>
      </c>
      <c r="I417" s="12" t="str">
        <f>IFERROR(IF(E417="","",IF(H417&lt;=0,"Закрыт",IF(AND(F417&lt;&gt;"",F417&lt;TODAY()),"Просрочен","Открыт"))),"")</f>
        <v/>
      </c>
    </row>
    <row r="418">
      <c r="H418" s="10" t="str">
        <f>IFERROR(IF(E418="","",E418-N(G418)),"")</f>
        <v/>
      </c>
      <c r="I418" s="12" t="str">
        <f>IFERROR(IF(E418="","",IF(H418&lt;=0,"Закрыт",IF(AND(F418&lt;&gt;"",F418&lt;TODAY()),"Просрочен","Открыт"))),"")</f>
        <v/>
      </c>
    </row>
    <row r="419">
      <c r="H419" s="10" t="str">
        <f>IFERROR(IF(E419="","",E419-N(G419)),"")</f>
        <v/>
      </c>
      <c r="I419" s="12" t="str">
        <f>IFERROR(IF(E419="","",IF(H419&lt;=0,"Закрыт",IF(AND(F419&lt;&gt;"",F419&lt;TODAY()),"Просрочен","Открыт"))),"")</f>
        <v/>
      </c>
    </row>
    <row r="420">
      <c r="H420" s="10" t="str">
        <f>IFERROR(IF(E420="","",E420-N(G420)),"")</f>
        <v/>
      </c>
      <c r="I420" s="12" t="str">
        <f>IFERROR(IF(E420="","",IF(H420&lt;=0,"Закрыт",IF(AND(F420&lt;&gt;"",F420&lt;TODAY()),"Просрочен","Открыт"))),"")</f>
        <v/>
      </c>
    </row>
    <row r="421">
      <c r="H421" s="10" t="str">
        <f>IFERROR(IF(E421="","",E421-N(G421)),"")</f>
        <v/>
      </c>
      <c r="I421" s="12" t="str">
        <f>IFERROR(IF(E421="","",IF(H421&lt;=0,"Закрыт",IF(AND(F421&lt;&gt;"",F421&lt;TODAY()),"Просрочен","Открыт"))),"")</f>
        <v/>
      </c>
    </row>
    <row r="422">
      <c r="H422" s="10" t="str">
        <f>IFERROR(IF(E422="","",E422-N(G422)),"")</f>
        <v/>
      </c>
      <c r="I422" s="12" t="str">
        <f>IFERROR(IF(E422="","",IF(H422&lt;=0,"Закрыт",IF(AND(F422&lt;&gt;"",F422&lt;TODAY()),"Просрочен","Открыт"))),"")</f>
        <v/>
      </c>
    </row>
    <row r="423">
      <c r="H423" s="10" t="str">
        <f>IFERROR(IF(E423="","",E423-N(G423)),"")</f>
        <v/>
      </c>
      <c r="I423" s="12" t="str">
        <f>IFERROR(IF(E423="","",IF(H423&lt;=0,"Закрыт",IF(AND(F423&lt;&gt;"",F423&lt;TODAY()),"Просрочен","Открыт"))),"")</f>
        <v/>
      </c>
    </row>
    <row r="424">
      <c r="H424" s="10" t="str">
        <f>IFERROR(IF(E424="","",E424-N(G424)),"")</f>
        <v/>
      </c>
      <c r="I424" s="12" t="str">
        <f>IFERROR(IF(E424="","",IF(H424&lt;=0,"Закрыт",IF(AND(F424&lt;&gt;"",F424&lt;TODAY()),"Просрочен","Открыт"))),"")</f>
        <v/>
      </c>
    </row>
    <row r="425">
      <c r="H425" s="10" t="str">
        <f>IFERROR(IF(E425="","",E425-N(G425)),"")</f>
        <v/>
      </c>
      <c r="I425" s="12" t="str">
        <f>IFERROR(IF(E425="","",IF(H425&lt;=0,"Закрыт",IF(AND(F425&lt;&gt;"",F425&lt;TODAY()),"Просрочен","Открыт"))),"")</f>
        <v/>
      </c>
    </row>
    <row r="426">
      <c r="H426" s="10" t="str">
        <f>IFERROR(IF(E426="","",E426-N(G426)),"")</f>
        <v/>
      </c>
      <c r="I426" s="12" t="str">
        <f>IFERROR(IF(E426="","",IF(H426&lt;=0,"Закрыт",IF(AND(F426&lt;&gt;"",F426&lt;TODAY()),"Просрочен","Открыт"))),"")</f>
        <v/>
      </c>
    </row>
    <row r="427">
      <c r="H427" s="10" t="str">
        <f>IFERROR(IF(E427="","",E427-N(G427)),"")</f>
        <v/>
      </c>
      <c r="I427" s="12" t="str">
        <f>IFERROR(IF(E427="","",IF(H427&lt;=0,"Закрыт",IF(AND(F427&lt;&gt;"",F427&lt;TODAY()),"Просрочен","Открыт"))),"")</f>
        <v/>
      </c>
    </row>
    <row r="428">
      <c r="H428" s="10" t="str">
        <f>IFERROR(IF(E428="","",E428-N(G428)),"")</f>
        <v/>
      </c>
      <c r="I428" s="12" t="str">
        <f>IFERROR(IF(E428="","",IF(H428&lt;=0,"Закрыт",IF(AND(F428&lt;&gt;"",F428&lt;TODAY()),"Просрочен","Открыт"))),"")</f>
        <v/>
      </c>
    </row>
    <row r="429">
      <c r="H429" s="10" t="str">
        <f>IFERROR(IF(E429="","",E429-N(G429)),"")</f>
        <v/>
      </c>
      <c r="I429" s="12" t="str">
        <f>IFERROR(IF(E429="","",IF(H429&lt;=0,"Закрыт",IF(AND(F429&lt;&gt;"",F429&lt;TODAY()),"Просрочен","Открыт"))),"")</f>
        <v/>
      </c>
    </row>
    <row r="430">
      <c r="H430" s="10" t="str">
        <f>IFERROR(IF(E430="","",E430-N(G430)),"")</f>
        <v/>
      </c>
      <c r="I430" s="12" t="str">
        <f>IFERROR(IF(E430="","",IF(H430&lt;=0,"Закрыт",IF(AND(F430&lt;&gt;"",F430&lt;TODAY()),"Просрочен","Открыт"))),"")</f>
        <v/>
      </c>
    </row>
    <row r="431">
      <c r="H431" s="10" t="str">
        <f>IFERROR(IF(E431="","",E431-N(G431)),"")</f>
        <v/>
      </c>
      <c r="I431" s="12" t="str">
        <f>IFERROR(IF(E431="","",IF(H431&lt;=0,"Закрыт",IF(AND(F431&lt;&gt;"",F431&lt;TODAY()),"Просрочен","Открыт"))),"")</f>
        <v/>
      </c>
    </row>
    <row r="432">
      <c r="H432" s="10" t="str">
        <f>IFERROR(IF(E432="","",E432-N(G432)),"")</f>
        <v/>
      </c>
      <c r="I432" s="12" t="str">
        <f>IFERROR(IF(E432="","",IF(H432&lt;=0,"Закрыт",IF(AND(F432&lt;&gt;"",F432&lt;TODAY()),"Просрочен","Открыт"))),"")</f>
        <v/>
      </c>
    </row>
    <row r="433">
      <c r="H433" s="10" t="str">
        <f>IFERROR(IF(E433="","",E433-N(G433)),"")</f>
        <v/>
      </c>
      <c r="I433" s="12" t="str">
        <f>IFERROR(IF(E433="","",IF(H433&lt;=0,"Закрыт",IF(AND(F433&lt;&gt;"",F433&lt;TODAY()),"Просрочен","Открыт"))),"")</f>
        <v/>
      </c>
    </row>
    <row r="434">
      <c r="H434" s="10" t="str">
        <f>IFERROR(IF(E434="","",E434-N(G434)),"")</f>
        <v/>
      </c>
      <c r="I434" s="12" t="str">
        <f>IFERROR(IF(E434="","",IF(H434&lt;=0,"Закрыт",IF(AND(F434&lt;&gt;"",F434&lt;TODAY()),"Просрочен","Открыт"))),"")</f>
        <v/>
      </c>
    </row>
    <row r="435">
      <c r="H435" s="10" t="str">
        <f>IFERROR(IF(E435="","",E435-N(G435)),"")</f>
        <v/>
      </c>
      <c r="I435" s="12" t="str">
        <f>IFERROR(IF(E435="","",IF(H435&lt;=0,"Закрыт",IF(AND(F435&lt;&gt;"",F435&lt;TODAY()),"Просрочен","Открыт"))),"")</f>
        <v/>
      </c>
    </row>
    <row r="436">
      <c r="H436" s="10" t="str">
        <f>IFERROR(IF(E436="","",E436-N(G436)),"")</f>
        <v/>
      </c>
      <c r="I436" s="12" t="str">
        <f>IFERROR(IF(E436="","",IF(H436&lt;=0,"Закрыт",IF(AND(F436&lt;&gt;"",F436&lt;TODAY()),"Просрочен","Открыт"))),"")</f>
        <v/>
      </c>
    </row>
    <row r="437">
      <c r="H437" s="10" t="str">
        <f>IFERROR(IF(E437="","",E437-N(G437)),"")</f>
        <v/>
      </c>
      <c r="I437" s="12" t="str">
        <f>IFERROR(IF(E437="","",IF(H437&lt;=0,"Закрыт",IF(AND(F437&lt;&gt;"",F437&lt;TODAY()),"Просрочен","Открыт"))),"")</f>
        <v/>
      </c>
    </row>
    <row r="438">
      <c r="H438" s="10" t="str">
        <f>IFERROR(IF(E438="","",E438-N(G438)),"")</f>
        <v/>
      </c>
      <c r="I438" s="12" t="str">
        <f>IFERROR(IF(E438="","",IF(H438&lt;=0,"Закрыт",IF(AND(F438&lt;&gt;"",F438&lt;TODAY()),"Просрочен","Открыт"))),"")</f>
        <v/>
      </c>
    </row>
    <row r="439">
      <c r="H439" s="10" t="str">
        <f>IFERROR(IF(E439="","",E439-N(G439)),"")</f>
        <v/>
      </c>
      <c r="I439" s="12" t="str">
        <f>IFERROR(IF(E439="","",IF(H439&lt;=0,"Закрыт",IF(AND(F439&lt;&gt;"",F439&lt;TODAY()),"Просрочен","Открыт"))),"")</f>
        <v/>
      </c>
    </row>
    <row r="440">
      <c r="H440" s="10" t="str">
        <f>IFERROR(IF(E440="","",E440-N(G440)),"")</f>
        <v/>
      </c>
      <c r="I440" s="12" t="str">
        <f>IFERROR(IF(E440="","",IF(H440&lt;=0,"Закрыт",IF(AND(F440&lt;&gt;"",F440&lt;TODAY()),"Просрочен","Открыт"))),"")</f>
        <v/>
      </c>
    </row>
    <row r="441">
      <c r="H441" s="10" t="str">
        <f>IFERROR(IF(E441="","",E441-N(G441)),"")</f>
        <v/>
      </c>
      <c r="I441" s="12" t="str">
        <f>IFERROR(IF(E441="","",IF(H441&lt;=0,"Закрыт",IF(AND(F441&lt;&gt;"",F441&lt;TODAY()),"Просрочен","Открыт"))),"")</f>
        <v/>
      </c>
    </row>
    <row r="442">
      <c r="H442" s="10" t="str">
        <f>IFERROR(IF(E442="","",E442-N(G442)),"")</f>
        <v/>
      </c>
      <c r="I442" s="12" t="str">
        <f>IFERROR(IF(E442="","",IF(H442&lt;=0,"Закрыт",IF(AND(F442&lt;&gt;"",F442&lt;TODAY()),"Просрочен","Открыт"))),"")</f>
        <v/>
      </c>
    </row>
    <row r="443">
      <c r="H443" s="10" t="str">
        <f>IFERROR(IF(E443="","",E443-N(G443)),"")</f>
        <v/>
      </c>
      <c r="I443" s="12" t="str">
        <f>IFERROR(IF(E443="","",IF(H443&lt;=0,"Закрыт",IF(AND(F443&lt;&gt;"",F443&lt;TODAY()),"Просрочен","Открыт"))),"")</f>
        <v/>
      </c>
    </row>
    <row r="444">
      <c r="H444" s="10" t="str">
        <f>IFERROR(IF(E444="","",E444-N(G444)),"")</f>
        <v/>
      </c>
      <c r="I444" s="12" t="str">
        <f>IFERROR(IF(E444="","",IF(H444&lt;=0,"Закрыт",IF(AND(F444&lt;&gt;"",F444&lt;TODAY()),"Просрочен","Открыт"))),"")</f>
        <v/>
      </c>
    </row>
    <row r="445">
      <c r="H445" s="10" t="str">
        <f>IFERROR(IF(E445="","",E445-N(G445)),"")</f>
        <v/>
      </c>
      <c r="I445" s="12" t="str">
        <f>IFERROR(IF(E445="","",IF(H445&lt;=0,"Закрыт",IF(AND(F445&lt;&gt;"",F445&lt;TODAY()),"Просрочен","Открыт"))),"")</f>
        <v/>
      </c>
    </row>
    <row r="446">
      <c r="H446" s="10" t="str">
        <f>IFERROR(IF(E446="","",E446-N(G446)),"")</f>
        <v/>
      </c>
      <c r="I446" s="12" t="str">
        <f>IFERROR(IF(E446="","",IF(H446&lt;=0,"Закрыт",IF(AND(F446&lt;&gt;"",F446&lt;TODAY()),"Просрочен","Открыт"))),"")</f>
        <v/>
      </c>
    </row>
    <row r="447">
      <c r="H447" s="10" t="str">
        <f>IFERROR(IF(E447="","",E447-N(G447)),"")</f>
        <v/>
      </c>
      <c r="I447" s="12" t="str">
        <f>IFERROR(IF(E447="","",IF(H447&lt;=0,"Закрыт",IF(AND(F447&lt;&gt;"",F447&lt;TODAY()),"Просрочен","Открыт"))),"")</f>
        <v/>
      </c>
    </row>
    <row r="448">
      <c r="H448" s="10" t="str">
        <f>IFERROR(IF(E448="","",E448-N(G448)),"")</f>
        <v/>
      </c>
      <c r="I448" s="12" t="str">
        <f>IFERROR(IF(E448="","",IF(H448&lt;=0,"Закрыт",IF(AND(F448&lt;&gt;"",F448&lt;TODAY()),"Просрочен","Открыт"))),"")</f>
        <v/>
      </c>
    </row>
    <row r="449">
      <c r="H449" s="10" t="str">
        <f>IFERROR(IF(E449="","",E449-N(G449)),"")</f>
        <v/>
      </c>
      <c r="I449" s="12" t="str">
        <f>IFERROR(IF(E449="","",IF(H449&lt;=0,"Закрыт",IF(AND(F449&lt;&gt;"",F449&lt;TODAY()),"Просрочен","Открыт"))),"")</f>
        <v/>
      </c>
    </row>
    <row r="450">
      <c r="H450" s="10" t="str">
        <f>IFERROR(IF(E450="","",E450-N(G450)),"")</f>
        <v/>
      </c>
      <c r="I450" s="12" t="str">
        <f>IFERROR(IF(E450="","",IF(H450&lt;=0,"Закрыт",IF(AND(F450&lt;&gt;"",F450&lt;TODAY()),"Просрочен","Открыт"))),"")</f>
        <v/>
      </c>
    </row>
    <row r="451">
      <c r="H451" s="10" t="str">
        <f>IFERROR(IF(E451="","",E451-N(G451)),"")</f>
        <v/>
      </c>
      <c r="I451" s="12" t="str">
        <f>IFERROR(IF(E451="","",IF(H451&lt;=0,"Закрыт",IF(AND(F451&lt;&gt;"",F451&lt;TODAY()),"Просрочен","Открыт"))),"")</f>
        <v/>
      </c>
    </row>
    <row r="452">
      <c r="H452" s="10" t="str">
        <f>IFERROR(IF(E452="","",E452-N(G452)),"")</f>
        <v/>
      </c>
      <c r="I452" s="12" t="str">
        <f>IFERROR(IF(E452="","",IF(H452&lt;=0,"Закрыт",IF(AND(F452&lt;&gt;"",F452&lt;TODAY()),"Просрочен","Открыт"))),"")</f>
        <v/>
      </c>
    </row>
    <row r="453">
      <c r="H453" s="10" t="str">
        <f>IFERROR(IF(E453="","",E453-N(G453)),"")</f>
        <v/>
      </c>
      <c r="I453" s="12" t="str">
        <f>IFERROR(IF(E453="","",IF(H453&lt;=0,"Закрыт",IF(AND(F453&lt;&gt;"",F453&lt;TODAY()),"Просрочен","Открыт"))),"")</f>
        <v/>
      </c>
    </row>
    <row r="454">
      <c r="H454" s="10" t="str">
        <f>IFERROR(IF(E454="","",E454-N(G454)),"")</f>
        <v/>
      </c>
      <c r="I454" s="12" t="str">
        <f>IFERROR(IF(E454="","",IF(H454&lt;=0,"Закрыт",IF(AND(F454&lt;&gt;"",F454&lt;TODAY()),"Просрочен","Открыт"))),"")</f>
        <v/>
      </c>
    </row>
    <row r="455">
      <c r="H455" s="10" t="str">
        <f>IFERROR(IF(E455="","",E455-N(G455)),"")</f>
        <v/>
      </c>
      <c r="I455" s="12" t="str">
        <f>IFERROR(IF(E455="","",IF(H455&lt;=0,"Закрыт",IF(AND(F455&lt;&gt;"",F455&lt;TODAY()),"Просрочен","Открыт"))),"")</f>
        <v/>
      </c>
    </row>
    <row r="456">
      <c r="H456" s="10" t="str">
        <f>IFERROR(IF(E456="","",E456-N(G456)),"")</f>
        <v/>
      </c>
      <c r="I456" s="12" t="str">
        <f>IFERROR(IF(E456="","",IF(H456&lt;=0,"Закрыт",IF(AND(F456&lt;&gt;"",F456&lt;TODAY()),"Просрочен","Открыт"))),"")</f>
        <v/>
      </c>
    </row>
    <row r="457">
      <c r="H457" s="10" t="str">
        <f>IFERROR(IF(E457="","",E457-N(G457)),"")</f>
        <v/>
      </c>
      <c r="I457" s="12" t="str">
        <f>IFERROR(IF(E457="","",IF(H457&lt;=0,"Закрыт",IF(AND(F457&lt;&gt;"",F457&lt;TODAY()),"Просрочен","Открыт"))),"")</f>
        <v/>
      </c>
    </row>
    <row r="458">
      <c r="H458" s="10" t="str">
        <f>IFERROR(IF(E458="","",E458-N(G458)),"")</f>
        <v/>
      </c>
      <c r="I458" s="12" t="str">
        <f>IFERROR(IF(E458="","",IF(H458&lt;=0,"Закрыт",IF(AND(F458&lt;&gt;"",F458&lt;TODAY()),"Просрочен","Открыт"))),"")</f>
        <v/>
      </c>
    </row>
    <row r="459">
      <c r="H459" s="10" t="str">
        <f>IFERROR(IF(E459="","",E459-N(G459)),"")</f>
        <v/>
      </c>
      <c r="I459" s="12" t="str">
        <f>IFERROR(IF(E459="","",IF(H459&lt;=0,"Закрыт",IF(AND(F459&lt;&gt;"",F459&lt;TODAY()),"Просрочен","Открыт"))),"")</f>
        <v/>
      </c>
    </row>
    <row r="460">
      <c r="H460" s="10" t="str">
        <f>IFERROR(IF(E460="","",E460-N(G460)),"")</f>
        <v/>
      </c>
      <c r="I460" s="12" t="str">
        <f>IFERROR(IF(E460="","",IF(H460&lt;=0,"Закрыт",IF(AND(F460&lt;&gt;"",F460&lt;TODAY()),"Просрочен","Открыт"))),"")</f>
        <v/>
      </c>
    </row>
    <row r="461">
      <c r="H461" s="10" t="str">
        <f>IFERROR(IF(E461="","",E461-N(G461)),"")</f>
        <v/>
      </c>
      <c r="I461" s="12" t="str">
        <f>IFERROR(IF(E461="","",IF(H461&lt;=0,"Закрыт",IF(AND(F461&lt;&gt;"",F461&lt;TODAY()),"Просрочен","Открыт"))),"")</f>
        <v/>
      </c>
    </row>
    <row r="462">
      <c r="H462" s="10" t="str">
        <f>IFERROR(IF(E462="","",E462-N(G462)),"")</f>
        <v/>
      </c>
      <c r="I462" s="12" t="str">
        <f>IFERROR(IF(E462="","",IF(H462&lt;=0,"Закрыт",IF(AND(F462&lt;&gt;"",F462&lt;TODAY()),"Просрочен","Открыт"))),"")</f>
        <v/>
      </c>
    </row>
    <row r="463">
      <c r="H463" s="10" t="str">
        <f>IFERROR(IF(E463="","",E463-N(G463)),"")</f>
        <v/>
      </c>
      <c r="I463" s="12" t="str">
        <f>IFERROR(IF(E463="","",IF(H463&lt;=0,"Закрыт",IF(AND(F463&lt;&gt;"",F463&lt;TODAY()),"Просрочен","Открыт"))),"")</f>
        <v/>
      </c>
    </row>
    <row r="464">
      <c r="H464" s="10" t="str">
        <f>IFERROR(IF(E464="","",E464-N(G464)),"")</f>
        <v/>
      </c>
      <c r="I464" s="12" t="str">
        <f>IFERROR(IF(E464="","",IF(H464&lt;=0,"Закрыт",IF(AND(F464&lt;&gt;"",F464&lt;TODAY()),"Просрочен","Открыт"))),"")</f>
        <v/>
      </c>
    </row>
    <row r="465">
      <c r="H465" s="10" t="str">
        <f>IFERROR(IF(E465="","",E465-N(G465)),"")</f>
        <v/>
      </c>
      <c r="I465" s="12" t="str">
        <f>IFERROR(IF(E465="","",IF(H465&lt;=0,"Закрыт",IF(AND(F465&lt;&gt;"",F465&lt;TODAY()),"Просрочен","Открыт"))),"")</f>
        <v/>
      </c>
    </row>
    <row r="466">
      <c r="H466" s="10" t="str">
        <f>IFERROR(IF(E466="","",E466-N(G466)),"")</f>
        <v/>
      </c>
      <c r="I466" s="12" t="str">
        <f>IFERROR(IF(E466="","",IF(H466&lt;=0,"Закрыт",IF(AND(F466&lt;&gt;"",F466&lt;TODAY()),"Просрочен","Открыт"))),"")</f>
        <v/>
      </c>
    </row>
    <row r="467">
      <c r="H467" s="10" t="str">
        <f>IFERROR(IF(E467="","",E467-N(G467)),"")</f>
        <v/>
      </c>
      <c r="I467" s="12" t="str">
        <f>IFERROR(IF(E467="","",IF(H467&lt;=0,"Закрыт",IF(AND(F467&lt;&gt;"",F467&lt;TODAY()),"Просрочен","Открыт"))),"")</f>
        <v/>
      </c>
    </row>
    <row r="468">
      <c r="H468" s="10" t="str">
        <f>IFERROR(IF(E468="","",E468-N(G468)),"")</f>
        <v/>
      </c>
      <c r="I468" s="12" t="str">
        <f>IFERROR(IF(E468="","",IF(H468&lt;=0,"Закрыт",IF(AND(F468&lt;&gt;"",F468&lt;TODAY()),"Просрочен","Открыт"))),"")</f>
        <v/>
      </c>
    </row>
    <row r="469">
      <c r="H469" s="10" t="str">
        <f>IFERROR(IF(E469="","",E469-N(G469)),"")</f>
        <v/>
      </c>
      <c r="I469" s="12" t="str">
        <f>IFERROR(IF(E469="","",IF(H469&lt;=0,"Закрыт",IF(AND(F469&lt;&gt;"",F469&lt;TODAY()),"Просрочен","Открыт"))),"")</f>
        <v/>
      </c>
    </row>
    <row r="470">
      <c r="H470" s="10" t="str">
        <f>IFERROR(IF(E470="","",E470-N(G470)),"")</f>
        <v/>
      </c>
      <c r="I470" s="12" t="str">
        <f>IFERROR(IF(E470="","",IF(H470&lt;=0,"Закрыт",IF(AND(F470&lt;&gt;"",F470&lt;TODAY()),"Просрочен","Открыт"))),"")</f>
        <v/>
      </c>
    </row>
    <row r="471">
      <c r="H471" s="10" t="str">
        <f>IFERROR(IF(E471="","",E471-N(G471)),"")</f>
        <v/>
      </c>
      <c r="I471" s="12" t="str">
        <f>IFERROR(IF(E471="","",IF(H471&lt;=0,"Закрыт",IF(AND(F471&lt;&gt;"",F471&lt;TODAY()),"Просрочен","Открыт"))),"")</f>
        <v/>
      </c>
    </row>
    <row r="472">
      <c r="H472" s="10" t="str">
        <f>IFERROR(IF(E472="","",E472-N(G472)),"")</f>
        <v/>
      </c>
      <c r="I472" s="12" t="str">
        <f>IFERROR(IF(E472="","",IF(H472&lt;=0,"Закрыт",IF(AND(F472&lt;&gt;"",F472&lt;TODAY()),"Просрочен","Открыт"))),"")</f>
        <v/>
      </c>
    </row>
    <row r="473">
      <c r="H473" s="10" t="str">
        <f>IFERROR(IF(E473="","",E473-N(G473)),"")</f>
        <v/>
      </c>
      <c r="I473" s="12" t="str">
        <f>IFERROR(IF(E473="","",IF(H473&lt;=0,"Закрыт",IF(AND(F473&lt;&gt;"",F473&lt;TODAY()),"Просрочен","Открыт"))),"")</f>
        <v/>
      </c>
    </row>
    <row r="474">
      <c r="H474" s="10" t="str">
        <f>IFERROR(IF(E474="","",E474-N(G474)),"")</f>
        <v/>
      </c>
      <c r="I474" s="12" t="str">
        <f>IFERROR(IF(E474="","",IF(H474&lt;=0,"Закрыт",IF(AND(F474&lt;&gt;"",F474&lt;TODAY()),"Просрочен","Открыт"))),"")</f>
        <v/>
      </c>
    </row>
    <row r="475">
      <c r="H475" s="10" t="str">
        <f>IFERROR(IF(E475="","",E475-N(G475)),"")</f>
        <v/>
      </c>
      <c r="I475" s="12" t="str">
        <f>IFERROR(IF(E475="","",IF(H475&lt;=0,"Закрыт",IF(AND(F475&lt;&gt;"",F475&lt;TODAY()),"Просрочен","Открыт"))),"")</f>
        <v/>
      </c>
    </row>
    <row r="476">
      <c r="H476" s="10" t="str">
        <f>IFERROR(IF(E476="","",E476-N(G476)),"")</f>
        <v/>
      </c>
      <c r="I476" s="12" t="str">
        <f>IFERROR(IF(E476="","",IF(H476&lt;=0,"Закрыт",IF(AND(F476&lt;&gt;"",F476&lt;TODAY()),"Просрочен","Открыт"))),"")</f>
        <v/>
      </c>
    </row>
    <row r="477">
      <c r="H477" s="10" t="str">
        <f>IFERROR(IF(E477="","",E477-N(G477)),"")</f>
        <v/>
      </c>
      <c r="I477" s="12" t="str">
        <f>IFERROR(IF(E477="","",IF(H477&lt;=0,"Закрыт",IF(AND(F477&lt;&gt;"",F477&lt;TODAY()),"Просрочен","Открыт"))),"")</f>
        <v/>
      </c>
    </row>
    <row r="478">
      <c r="H478" s="10" t="str">
        <f>IFERROR(IF(E478="","",E478-N(G478)),"")</f>
        <v/>
      </c>
      <c r="I478" s="12" t="str">
        <f>IFERROR(IF(E478="","",IF(H478&lt;=0,"Закрыт",IF(AND(F478&lt;&gt;"",F478&lt;TODAY()),"Просрочен","Открыт"))),"")</f>
        <v/>
      </c>
    </row>
    <row r="479">
      <c r="H479" s="10" t="str">
        <f>IFERROR(IF(E479="","",E479-N(G479)),"")</f>
        <v/>
      </c>
      <c r="I479" s="12" t="str">
        <f>IFERROR(IF(E479="","",IF(H479&lt;=0,"Закрыт",IF(AND(F479&lt;&gt;"",F479&lt;TODAY()),"Просрочен","Открыт"))),"")</f>
        <v/>
      </c>
    </row>
    <row r="480">
      <c r="H480" s="10" t="str">
        <f>IFERROR(IF(E480="","",E480-N(G480)),"")</f>
        <v/>
      </c>
      <c r="I480" s="12" t="str">
        <f>IFERROR(IF(E480="","",IF(H480&lt;=0,"Закрыт",IF(AND(F480&lt;&gt;"",F480&lt;TODAY()),"Просрочен","Открыт"))),"")</f>
        <v/>
      </c>
    </row>
    <row r="481">
      <c r="H481" s="10" t="str">
        <f>IFERROR(IF(E481="","",E481-N(G481)),"")</f>
        <v/>
      </c>
      <c r="I481" s="12" t="str">
        <f>IFERROR(IF(E481="","",IF(H481&lt;=0,"Закрыт",IF(AND(F481&lt;&gt;"",F481&lt;TODAY()),"Просрочен","Открыт"))),"")</f>
        <v/>
      </c>
    </row>
    <row r="482">
      <c r="H482" s="10" t="str">
        <f>IFERROR(IF(E482="","",E482-N(G482)),"")</f>
        <v/>
      </c>
      <c r="I482" s="12" t="str">
        <f>IFERROR(IF(E482="","",IF(H482&lt;=0,"Закрыт",IF(AND(F482&lt;&gt;"",F482&lt;TODAY()),"Просрочен","Открыт"))),"")</f>
        <v/>
      </c>
    </row>
    <row r="483">
      <c r="H483" s="10" t="str">
        <f>IFERROR(IF(E483="","",E483-N(G483)),"")</f>
        <v/>
      </c>
      <c r="I483" s="12" t="str">
        <f>IFERROR(IF(E483="","",IF(H483&lt;=0,"Закрыт",IF(AND(F483&lt;&gt;"",F483&lt;TODAY()),"Просрочен","Открыт"))),"")</f>
        <v/>
      </c>
    </row>
    <row r="484">
      <c r="H484" s="10" t="str">
        <f>IFERROR(IF(E484="","",E484-N(G484)),"")</f>
        <v/>
      </c>
      <c r="I484" s="12" t="str">
        <f>IFERROR(IF(E484="","",IF(H484&lt;=0,"Закрыт",IF(AND(F484&lt;&gt;"",F484&lt;TODAY()),"Просрочен","Открыт"))),"")</f>
        <v/>
      </c>
    </row>
    <row r="485">
      <c r="H485" s="10" t="str">
        <f>IFERROR(IF(E485="","",E485-N(G485)),"")</f>
        <v/>
      </c>
      <c r="I485" s="12" t="str">
        <f>IFERROR(IF(E485="","",IF(H485&lt;=0,"Закрыт",IF(AND(F485&lt;&gt;"",F485&lt;TODAY()),"Просрочен","Открыт"))),"")</f>
        <v/>
      </c>
    </row>
    <row r="486">
      <c r="H486" s="10" t="str">
        <f>IFERROR(IF(E486="","",E486-N(G486)),"")</f>
        <v/>
      </c>
      <c r="I486" s="12" t="str">
        <f>IFERROR(IF(E486="","",IF(H486&lt;=0,"Закрыт",IF(AND(F486&lt;&gt;"",F486&lt;TODAY()),"Просрочен","Открыт"))),"")</f>
        <v/>
      </c>
    </row>
    <row r="487">
      <c r="H487" s="10" t="str">
        <f>IFERROR(IF(E487="","",E487-N(G487)),"")</f>
        <v/>
      </c>
      <c r="I487" s="12" t="str">
        <f>IFERROR(IF(E487="","",IF(H487&lt;=0,"Закрыт",IF(AND(F487&lt;&gt;"",F487&lt;TODAY()),"Просрочен","Открыт"))),"")</f>
        <v/>
      </c>
    </row>
    <row r="488">
      <c r="H488" s="10" t="str">
        <f>IFERROR(IF(E488="","",E488-N(G488)),"")</f>
        <v/>
      </c>
      <c r="I488" s="12" t="str">
        <f>IFERROR(IF(E488="","",IF(H488&lt;=0,"Закрыт",IF(AND(F488&lt;&gt;"",F488&lt;TODAY()),"Просрочен","Открыт"))),"")</f>
        <v/>
      </c>
    </row>
    <row r="489">
      <c r="H489" s="10" t="str">
        <f>IFERROR(IF(E489="","",E489-N(G489)),"")</f>
        <v/>
      </c>
      <c r="I489" s="12" t="str">
        <f>IFERROR(IF(E489="","",IF(H489&lt;=0,"Закрыт",IF(AND(F489&lt;&gt;"",F489&lt;TODAY()),"Просрочен","Открыт"))),"")</f>
        <v/>
      </c>
    </row>
    <row r="490">
      <c r="H490" s="10" t="str">
        <f>IFERROR(IF(E490="","",E490-N(G490)),"")</f>
        <v/>
      </c>
      <c r="I490" s="12" t="str">
        <f>IFERROR(IF(E490="","",IF(H490&lt;=0,"Закрыт",IF(AND(F490&lt;&gt;"",F490&lt;TODAY()),"Просрочен","Открыт"))),"")</f>
        <v/>
      </c>
    </row>
    <row r="491">
      <c r="H491" s="10" t="str">
        <f>IFERROR(IF(E491="","",E491-N(G491)),"")</f>
        <v/>
      </c>
      <c r="I491" s="12" t="str">
        <f>IFERROR(IF(E491="","",IF(H491&lt;=0,"Закрыт",IF(AND(F491&lt;&gt;"",F491&lt;TODAY()),"Просрочен","Открыт"))),"")</f>
        <v/>
      </c>
    </row>
    <row r="492">
      <c r="H492" s="10" t="str">
        <f>IFERROR(IF(E492="","",E492-N(G492)),"")</f>
        <v/>
      </c>
      <c r="I492" s="12" t="str">
        <f>IFERROR(IF(E492="","",IF(H492&lt;=0,"Закрыт",IF(AND(F492&lt;&gt;"",F492&lt;TODAY()),"Просрочен","Открыт"))),"")</f>
        <v/>
      </c>
    </row>
    <row r="493">
      <c r="H493" s="10" t="str">
        <f>IFERROR(IF(E493="","",E493-N(G493)),"")</f>
        <v/>
      </c>
      <c r="I493" s="12" t="str">
        <f>IFERROR(IF(E493="","",IF(H493&lt;=0,"Закрыт",IF(AND(F493&lt;&gt;"",F493&lt;TODAY()),"Просрочен","Открыт"))),"")</f>
        <v/>
      </c>
    </row>
    <row r="494">
      <c r="H494" s="10" t="str">
        <f>IFERROR(IF(E494="","",E494-N(G494)),"")</f>
        <v/>
      </c>
      <c r="I494" s="12" t="str">
        <f>IFERROR(IF(E494="","",IF(H494&lt;=0,"Закрыт",IF(AND(F494&lt;&gt;"",F494&lt;TODAY()),"Просрочен","Открыт"))),"")</f>
        <v/>
      </c>
    </row>
    <row r="495">
      <c r="H495" s="10" t="str">
        <f>IFERROR(IF(E495="","",E495-N(G495)),"")</f>
        <v/>
      </c>
      <c r="I495" s="12" t="str">
        <f>IFERROR(IF(E495="","",IF(H495&lt;=0,"Закрыт",IF(AND(F495&lt;&gt;"",F495&lt;TODAY()),"Просрочен","Открыт"))),"")</f>
        <v/>
      </c>
    </row>
    <row r="496">
      <c r="H496" s="10" t="str">
        <f>IFERROR(IF(E496="","",E496-N(G496)),"")</f>
        <v/>
      </c>
      <c r="I496" s="12" t="str">
        <f>IFERROR(IF(E496="","",IF(H496&lt;=0,"Закрыт",IF(AND(F496&lt;&gt;"",F496&lt;TODAY()),"Просрочен","Открыт"))),"")</f>
        <v/>
      </c>
    </row>
    <row r="497">
      <c r="H497" s="10" t="str">
        <f>IFERROR(IF(E497="","",E497-N(G497)),"")</f>
        <v/>
      </c>
      <c r="I497" s="12" t="str">
        <f>IFERROR(IF(E497="","",IF(H497&lt;=0,"Закрыт",IF(AND(F497&lt;&gt;"",F497&lt;TODAY()),"Просрочен","Открыт"))),"")</f>
        <v/>
      </c>
    </row>
    <row r="498">
      <c r="H498" s="10" t="str">
        <f>IFERROR(IF(E498="","",E498-N(G498)),"")</f>
        <v/>
      </c>
      <c r="I498" s="12" t="str">
        <f>IFERROR(IF(E498="","",IF(H498&lt;=0,"Закрыт",IF(AND(F498&lt;&gt;"",F498&lt;TODAY()),"Просрочен","Открыт"))),"")</f>
        <v/>
      </c>
    </row>
    <row r="499">
      <c r="H499" s="10" t="str">
        <f>IFERROR(IF(E499="","",E499-N(G499)),"")</f>
        <v/>
      </c>
      <c r="I499" s="12" t="str">
        <f>IFERROR(IF(E499="","",IF(H499&lt;=0,"Закрыт",IF(AND(F499&lt;&gt;"",F499&lt;TODAY()),"Просрочен","Открыт"))),"")</f>
        <v/>
      </c>
    </row>
    <row r="500">
      <c r="H500" s="10" t="str">
        <f>IFERROR(IF(E500="","",E500-N(G500)),"")</f>
        <v/>
      </c>
      <c r="I500" s="12" t="str">
        <f>IFERROR(IF(E500="","",IF(H500&lt;=0,"Закрыт",IF(AND(F500&lt;&gt;"",F500&lt;TODAY()),"Просрочен","Открыт"))),"")</f>
        <v/>
      </c>
    </row>
    <row r="501">
      <c r="H501" s="10" t="str">
        <f>IFERROR(IF(E501="","",E501-N(G501)),"")</f>
        <v/>
      </c>
      <c r="I501" s="12" t="str">
        <f>IFERROR(IF(E501="","",IF(H501&lt;=0,"Закрыт",IF(AND(F501&lt;&gt;"",F501&lt;TODAY()),"Просрочен","Открыт"))),"")</f>
        <v/>
      </c>
    </row>
    <row r="502">
      <c r="H502" s="10" t="str">
        <f>IFERROR(IF(E502="","",E502-N(G502)),"")</f>
        <v/>
      </c>
      <c r="I502" s="12" t="str">
        <f>IFERROR(IF(E502="","",IF(H502&lt;=0,"Закрыт",IF(AND(F502&lt;&gt;"",F502&lt;TODAY()),"Просрочен","Открыт"))),"")</f>
        <v/>
      </c>
    </row>
    <row r="503">
      <c r="H503" s="10" t="str">
        <f>IFERROR(IF(E503="","",E503-N(G503)),"")</f>
        <v/>
      </c>
      <c r="I503" s="12" t="str">
        <f>IFERROR(IF(E503="","",IF(H503&lt;=0,"Закрыт",IF(AND(F503&lt;&gt;"",F503&lt;TODAY()),"Просрочен","Открыт"))),"")</f>
        <v/>
      </c>
    </row>
    <row r="504">
      <c r="H504" s="10" t="str">
        <f>IFERROR(IF(E504="","",E504-N(G504)),"")</f>
        <v/>
      </c>
      <c r="I504" s="12" t="str">
        <f>IFERROR(IF(E504="","",IF(H504&lt;=0,"Закрыт",IF(AND(F504&lt;&gt;"",F504&lt;TODAY()),"Просрочен","Открыт"))),"")</f>
        <v/>
      </c>
    </row>
    <row r="505">
      <c r="H505" s="10" t="str">
        <f>IFERROR(IF(E505="","",E505-N(G505)),"")</f>
        <v/>
      </c>
      <c r="I505" s="12" t="str">
        <f>IFERROR(IF(E505="","",IF(H505&lt;=0,"Закрыт",IF(AND(F505&lt;&gt;"",F505&lt;TODAY()),"Просрочен","Открыт"))),"")</f>
        <v/>
      </c>
    </row>
    <row r="506">
      <c r="H506" s="10" t="str">
        <f>IFERROR(IF(E506="","",E506-N(G506)),"")</f>
        <v/>
      </c>
      <c r="I506" s="12" t="str">
        <f>IFERROR(IF(E506="","",IF(H506&lt;=0,"Закрыт",IF(AND(F506&lt;&gt;"",F506&lt;TODAY()),"Просрочен","Открыт"))),"")</f>
        <v/>
      </c>
    </row>
    <row r="507">
      <c r="H507" s="10" t="str">
        <f>IFERROR(IF(E507="","",E507-N(G507)),"")</f>
        <v/>
      </c>
      <c r="I507" s="12" t="str">
        <f>IFERROR(IF(E507="","",IF(H507&lt;=0,"Закрыт",IF(AND(F507&lt;&gt;"",F507&lt;TODAY()),"Просрочен","Открыт"))),"")</f>
        <v/>
      </c>
    </row>
    <row r="508">
      <c r="H508" s="10" t="str">
        <f>IFERROR(IF(E508="","",E508-N(G508)),"")</f>
        <v/>
      </c>
      <c r="I508" s="12" t="str">
        <f>IFERROR(IF(E508="","",IF(H508&lt;=0,"Закрыт",IF(AND(F508&lt;&gt;"",F508&lt;TODAY()),"Просрочен","Открыт"))),"")</f>
        <v/>
      </c>
    </row>
    <row r="509">
      <c r="H509" s="10" t="str">
        <f>IFERROR(IF(E509="","",E509-N(G509)),"")</f>
        <v/>
      </c>
      <c r="I509" s="12" t="str">
        <f>IFERROR(IF(E509="","",IF(H509&lt;=0,"Закрыт",IF(AND(F509&lt;&gt;"",F509&lt;TODAY()),"Просрочен","Открыт"))),"")</f>
        <v/>
      </c>
    </row>
    <row r="510">
      <c r="H510" s="10" t="str">
        <f>IFERROR(IF(E510="","",E510-N(G510)),"")</f>
        <v/>
      </c>
      <c r="I510" s="12" t="str">
        <f>IFERROR(IF(E510="","",IF(H510&lt;=0,"Закрыт",IF(AND(F510&lt;&gt;"",F510&lt;TODAY()),"Просрочен","Открыт"))),"")</f>
        <v/>
      </c>
    </row>
    <row r="511">
      <c r="H511" s="10" t="str">
        <f>IFERROR(IF(E511="","",E511-N(G511)),"")</f>
        <v/>
      </c>
      <c r="I511" s="12" t="str">
        <f>IFERROR(IF(E511="","",IF(H511&lt;=0,"Закрыт",IF(AND(F511&lt;&gt;"",F511&lt;TODAY()),"Просрочен","Открыт"))),"")</f>
        <v/>
      </c>
    </row>
    <row r="512">
      <c r="H512" s="10" t="str">
        <f>IFERROR(IF(E512="","",E512-N(G512)),"")</f>
        <v/>
      </c>
      <c r="I512" s="12" t="str">
        <f>IFERROR(IF(E512="","",IF(H512&lt;=0,"Закрыт",IF(AND(F512&lt;&gt;"",F512&lt;TODAY()),"Просрочен","Открыт"))),"")</f>
        <v/>
      </c>
    </row>
    <row r="513">
      <c r="H513" s="10" t="str">
        <f>IFERROR(IF(E513="","",E513-N(G513)),"")</f>
        <v/>
      </c>
      <c r="I513" s="12" t="str">
        <f>IFERROR(IF(E513="","",IF(H513&lt;=0,"Закрыт",IF(AND(F513&lt;&gt;"",F513&lt;TODAY()),"Просрочен","Открыт"))),"")</f>
        <v/>
      </c>
    </row>
    <row r="514">
      <c r="H514" s="10" t="str">
        <f>IFERROR(IF(E514="","",E514-N(G514)),"")</f>
        <v/>
      </c>
      <c r="I514" s="12" t="str">
        <f>IFERROR(IF(E514="","",IF(H514&lt;=0,"Закрыт",IF(AND(F514&lt;&gt;"",F514&lt;TODAY()),"Просрочен","Открыт"))),"")</f>
        <v/>
      </c>
    </row>
    <row r="515">
      <c r="H515" s="10" t="str">
        <f>IFERROR(IF(E515="","",E515-N(G515)),"")</f>
        <v/>
      </c>
      <c r="I515" s="12" t="str">
        <f>IFERROR(IF(E515="","",IF(H515&lt;=0,"Закрыт",IF(AND(F515&lt;&gt;"",F515&lt;TODAY()),"Просрочен","Открыт"))),"")</f>
        <v/>
      </c>
    </row>
    <row r="516">
      <c r="H516" s="10" t="str">
        <f>IFERROR(IF(E516="","",E516-N(G516)),"")</f>
        <v/>
      </c>
      <c r="I516" s="12" t="str">
        <f>IFERROR(IF(E516="","",IF(H516&lt;=0,"Закрыт",IF(AND(F516&lt;&gt;"",F516&lt;TODAY()),"Просрочен","Открыт"))),"")</f>
        <v/>
      </c>
    </row>
    <row r="517">
      <c r="H517" s="10" t="str">
        <f>IFERROR(IF(E517="","",E517-N(G517)),"")</f>
        <v/>
      </c>
      <c r="I517" s="12" t="str">
        <f>IFERROR(IF(E517="","",IF(H517&lt;=0,"Закрыт",IF(AND(F517&lt;&gt;"",F517&lt;TODAY()),"Просрочен","Открыт"))),"")</f>
        <v/>
      </c>
    </row>
    <row r="518">
      <c r="H518" s="10" t="str">
        <f>IFERROR(IF(E518="","",E518-N(G518)),"")</f>
        <v/>
      </c>
      <c r="I518" s="12" t="str">
        <f>IFERROR(IF(E518="","",IF(H518&lt;=0,"Закрыт",IF(AND(F518&lt;&gt;"",F518&lt;TODAY()),"Просрочен","Открыт"))),"")</f>
        <v/>
      </c>
    </row>
    <row r="519">
      <c r="H519" s="10" t="str">
        <f>IFERROR(IF(E519="","",E519-N(G519)),"")</f>
        <v/>
      </c>
      <c r="I519" s="12" t="str">
        <f>IFERROR(IF(E519="","",IF(H519&lt;=0,"Закрыт",IF(AND(F519&lt;&gt;"",F519&lt;TODAY()),"Просрочен","Открыт"))),"")</f>
        <v/>
      </c>
    </row>
    <row r="520">
      <c r="H520" s="10" t="str">
        <f>IFERROR(IF(E520="","",E520-N(G520)),"")</f>
        <v/>
      </c>
      <c r="I520" s="12" t="str">
        <f>IFERROR(IF(E520="","",IF(H520&lt;=0,"Закрыт",IF(AND(F520&lt;&gt;"",F520&lt;TODAY()),"Просрочен","Открыт"))),"")</f>
        <v/>
      </c>
    </row>
    <row r="521">
      <c r="H521" s="10" t="str">
        <f>IFERROR(IF(E521="","",E521-N(G521)),"")</f>
        <v/>
      </c>
      <c r="I521" s="12" t="str">
        <f>IFERROR(IF(E521="","",IF(H521&lt;=0,"Закрыт",IF(AND(F521&lt;&gt;"",F521&lt;TODAY()),"Просрочен","Открыт"))),"")</f>
        <v/>
      </c>
    </row>
    <row r="522">
      <c r="H522" s="10" t="str">
        <f>IFERROR(IF(E522="","",E522-N(G522)),"")</f>
        <v/>
      </c>
      <c r="I522" s="12" t="str">
        <f>IFERROR(IF(E522="","",IF(H522&lt;=0,"Закрыт",IF(AND(F522&lt;&gt;"",F522&lt;TODAY()),"Просрочен","Открыт"))),"")</f>
        <v/>
      </c>
    </row>
    <row r="523">
      <c r="H523" s="10" t="str">
        <f>IFERROR(IF(E523="","",E523-N(G523)),"")</f>
        <v/>
      </c>
      <c r="I523" s="12" t="str">
        <f>IFERROR(IF(E523="","",IF(H523&lt;=0,"Закрыт",IF(AND(F523&lt;&gt;"",F523&lt;TODAY()),"Просрочен","Открыт"))),"")</f>
        <v/>
      </c>
    </row>
    <row r="524">
      <c r="H524" s="10" t="str">
        <f>IFERROR(IF(E524="","",E524-N(G524)),"")</f>
        <v/>
      </c>
      <c r="I524" s="12" t="str">
        <f>IFERROR(IF(E524="","",IF(H524&lt;=0,"Закрыт",IF(AND(F524&lt;&gt;"",F524&lt;TODAY()),"Просрочен","Открыт"))),"")</f>
        <v/>
      </c>
    </row>
    <row r="525">
      <c r="H525" s="10" t="str">
        <f>IFERROR(IF(E525="","",E525-N(G525)),"")</f>
        <v/>
      </c>
      <c r="I525" s="12" t="str">
        <f>IFERROR(IF(E525="","",IF(H525&lt;=0,"Закрыт",IF(AND(F525&lt;&gt;"",F525&lt;TODAY()),"Просрочен","Открыт"))),"")</f>
        <v/>
      </c>
    </row>
    <row r="526">
      <c r="H526" s="10" t="str">
        <f>IFERROR(IF(E526="","",E526-N(G526)),"")</f>
        <v/>
      </c>
      <c r="I526" s="12" t="str">
        <f>IFERROR(IF(E526="","",IF(H526&lt;=0,"Закрыт",IF(AND(F526&lt;&gt;"",F526&lt;TODAY()),"Просрочен","Открыт"))),"")</f>
        <v/>
      </c>
    </row>
    <row r="527">
      <c r="H527" s="10" t="str">
        <f>IFERROR(IF(E527="","",E527-N(G527)),"")</f>
        <v/>
      </c>
      <c r="I527" s="12" t="str">
        <f>IFERROR(IF(E527="","",IF(H527&lt;=0,"Закрыт",IF(AND(F527&lt;&gt;"",F527&lt;TODAY()),"Просрочен","Открыт"))),"")</f>
        <v/>
      </c>
    </row>
    <row r="528">
      <c r="H528" s="10" t="str">
        <f>IFERROR(IF(E528="","",E528-N(G528)),"")</f>
        <v/>
      </c>
      <c r="I528" s="12" t="str">
        <f>IFERROR(IF(E528="","",IF(H528&lt;=0,"Закрыт",IF(AND(F528&lt;&gt;"",F528&lt;TODAY()),"Просрочен","Открыт"))),"")</f>
        <v/>
      </c>
    </row>
    <row r="529">
      <c r="H529" s="10" t="str">
        <f>IFERROR(IF(E529="","",E529-N(G529)),"")</f>
        <v/>
      </c>
      <c r="I529" s="12" t="str">
        <f>IFERROR(IF(E529="","",IF(H529&lt;=0,"Закрыт",IF(AND(F529&lt;&gt;"",F529&lt;TODAY()),"Просрочен","Открыт"))),"")</f>
        <v/>
      </c>
    </row>
    <row r="530">
      <c r="H530" s="10" t="str">
        <f>IFERROR(IF(E530="","",E530-N(G530)),"")</f>
        <v/>
      </c>
      <c r="I530" s="12" t="str">
        <f>IFERROR(IF(E530="","",IF(H530&lt;=0,"Закрыт",IF(AND(F530&lt;&gt;"",F530&lt;TODAY()),"Просрочен","Открыт"))),"")</f>
        <v/>
      </c>
    </row>
    <row r="531">
      <c r="H531" s="10" t="str">
        <f>IFERROR(IF(E531="","",E531-N(G531)),"")</f>
        <v/>
      </c>
      <c r="I531" s="12" t="str">
        <f>IFERROR(IF(E531="","",IF(H531&lt;=0,"Закрыт",IF(AND(F531&lt;&gt;"",F531&lt;TODAY()),"Просрочен","Открыт"))),"")</f>
        <v/>
      </c>
    </row>
    <row r="532">
      <c r="H532" s="10" t="str">
        <f>IFERROR(IF(E532="","",E532-N(G532)),"")</f>
        <v/>
      </c>
      <c r="I532" s="12" t="str">
        <f>IFERROR(IF(E532="","",IF(H532&lt;=0,"Закрыт",IF(AND(F532&lt;&gt;"",F532&lt;TODAY()),"Просрочен","Открыт"))),"")</f>
        <v/>
      </c>
    </row>
    <row r="533">
      <c r="H533" s="10" t="str">
        <f>IFERROR(IF(E533="","",E533-N(G533)),"")</f>
        <v/>
      </c>
      <c r="I533" s="12" t="str">
        <f>IFERROR(IF(E533="","",IF(H533&lt;=0,"Закрыт",IF(AND(F533&lt;&gt;"",F533&lt;TODAY()),"Просрочен","Открыт"))),"")</f>
        <v/>
      </c>
    </row>
    <row r="534">
      <c r="H534" s="10" t="str">
        <f>IFERROR(IF(E534="","",E534-N(G534)),"")</f>
        <v/>
      </c>
      <c r="I534" s="12" t="str">
        <f>IFERROR(IF(E534="","",IF(H534&lt;=0,"Закрыт",IF(AND(F534&lt;&gt;"",F534&lt;TODAY()),"Просрочен","Открыт"))),"")</f>
        <v/>
      </c>
    </row>
    <row r="535">
      <c r="H535" s="10" t="str">
        <f>IFERROR(IF(E535="","",E535-N(G535)),"")</f>
        <v/>
      </c>
      <c r="I535" s="12" t="str">
        <f>IFERROR(IF(E535="","",IF(H535&lt;=0,"Закрыт",IF(AND(F535&lt;&gt;"",F535&lt;TODAY()),"Просрочен","Открыт"))),"")</f>
        <v/>
      </c>
    </row>
    <row r="536">
      <c r="H536" s="10" t="str">
        <f>IFERROR(IF(E536="","",E536-N(G536)),"")</f>
        <v/>
      </c>
      <c r="I536" s="12" t="str">
        <f>IFERROR(IF(E536="","",IF(H536&lt;=0,"Закрыт",IF(AND(F536&lt;&gt;"",F536&lt;TODAY()),"Просрочен","Открыт"))),"")</f>
        <v/>
      </c>
    </row>
    <row r="537">
      <c r="H537" s="10" t="str">
        <f>IFERROR(IF(E537="","",E537-N(G537)),"")</f>
        <v/>
      </c>
      <c r="I537" s="12" t="str">
        <f>IFERROR(IF(E537="","",IF(H537&lt;=0,"Закрыт",IF(AND(F537&lt;&gt;"",F537&lt;TODAY()),"Просрочен","Открыт"))),"")</f>
        <v/>
      </c>
    </row>
    <row r="538">
      <c r="H538" s="10" t="str">
        <f>IFERROR(IF(E538="","",E538-N(G538)),"")</f>
        <v/>
      </c>
      <c r="I538" s="12" t="str">
        <f>IFERROR(IF(E538="","",IF(H538&lt;=0,"Закрыт",IF(AND(F538&lt;&gt;"",F538&lt;TODAY()),"Просрочен","Открыт"))),"")</f>
        <v/>
      </c>
    </row>
    <row r="539">
      <c r="H539" s="10" t="str">
        <f>IFERROR(IF(E539="","",E539-N(G539)),"")</f>
        <v/>
      </c>
      <c r="I539" s="12" t="str">
        <f>IFERROR(IF(E539="","",IF(H539&lt;=0,"Закрыт",IF(AND(F539&lt;&gt;"",F539&lt;TODAY()),"Просрочен","Открыт"))),"")</f>
        <v/>
      </c>
    </row>
    <row r="540">
      <c r="H540" s="10" t="str">
        <f>IFERROR(IF(E540="","",E540-N(G540)),"")</f>
        <v/>
      </c>
      <c r="I540" s="12" t="str">
        <f>IFERROR(IF(E540="","",IF(H540&lt;=0,"Закрыт",IF(AND(F540&lt;&gt;"",F540&lt;TODAY()),"Просрочен","Открыт"))),"")</f>
        <v/>
      </c>
    </row>
    <row r="541">
      <c r="H541" s="10" t="str">
        <f>IFERROR(IF(E541="","",E541-N(G541)),"")</f>
        <v/>
      </c>
      <c r="I541" s="12" t="str">
        <f>IFERROR(IF(E541="","",IF(H541&lt;=0,"Закрыт",IF(AND(F541&lt;&gt;"",F541&lt;TODAY()),"Просрочен","Открыт"))),"")</f>
        <v/>
      </c>
    </row>
    <row r="542">
      <c r="H542" s="10" t="str">
        <f>IFERROR(IF(E542="","",E542-N(G542)),"")</f>
        <v/>
      </c>
      <c r="I542" s="12" t="str">
        <f>IFERROR(IF(E542="","",IF(H542&lt;=0,"Закрыт",IF(AND(F542&lt;&gt;"",F542&lt;TODAY()),"Просрочен","Открыт"))),"")</f>
        <v/>
      </c>
    </row>
    <row r="543">
      <c r="H543" s="10" t="str">
        <f>IFERROR(IF(E543="","",E543-N(G543)),"")</f>
        <v/>
      </c>
      <c r="I543" s="12" t="str">
        <f>IFERROR(IF(E543="","",IF(H543&lt;=0,"Закрыт",IF(AND(F543&lt;&gt;"",F543&lt;TODAY()),"Просрочен","Открыт"))),"")</f>
        <v/>
      </c>
    </row>
    <row r="544">
      <c r="H544" s="10" t="str">
        <f>IFERROR(IF(E544="","",E544-N(G544)),"")</f>
        <v/>
      </c>
      <c r="I544" s="12" t="str">
        <f>IFERROR(IF(E544="","",IF(H544&lt;=0,"Закрыт",IF(AND(F544&lt;&gt;"",F544&lt;TODAY()),"Просрочен","Открыт"))),"")</f>
        <v/>
      </c>
    </row>
    <row r="545">
      <c r="H545" s="10" t="str">
        <f>IFERROR(IF(E545="","",E545-N(G545)),"")</f>
        <v/>
      </c>
      <c r="I545" s="12" t="str">
        <f>IFERROR(IF(E545="","",IF(H545&lt;=0,"Закрыт",IF(AND(F545&lt;&gt;"",F545&lt;TODAY()),"Просрочен","Открыт"))),"")</f>
        <v/>
      </c>
    </row>
    <row r="546">
      <c r="H546" s="10" t="str">
        <f>IFERROR(IF(E546="","",E546-N(G546)),"")</f>
        <v/>
      </c>
      <c r="I546" s="12" t="str">
        <f>IFERROR(IF(E546="","",IF(H546&lt;=0,"Закрыт",IF(AND(F546&lt;&gt;"",F546&lt;TODAY()),"Просрочен","Открыт"))),"")</f>
        <v/>
      </c>
    </row>
    <row r="547">
      <c r="H547" s="10" t="str">
        <f>IFERROR(IF(E547="","",E547-N(G547)),"")</f>
        <v/>
      </c>
      <c r="I547" s="12" t="str">
        <f>IFERROR(IF(E547="","",IF(H547&lt;=0,"Закрыт",IF(AND(F547&lt;&gt;"",F547&lt;TODAY()),"Просрочен","Открыт"))),"")</f>
        <v/>
      </c>
    </row>
    <row r="548">
      <c r="H548" s="10" t="str">
        <f>IFERROR(IF(E548="","",E548-N(G548)),"")</f>
        <v/>
      </c>
      <c r="I548" s="12" t="str">
        <f>IFERROR(IF(E548="","",IF(H548&lt;=0,"Закрыт",IF(AND(F548&lt;&gt;"",F548&lt;TODAY()),"Просрочен","Открыт"))),"")</f>
        <v/>
      </c>
    </row>
    <row r="549">
      <c r="H549" s="10" t="str">
        <f>IFERROR(IF(E549="","",E549-N(G549)),"")</f>
        <v/>
      </c>
      <c r="I549" s="12" t="str">
        <f>IFERROR(IF(E549="","",IF(H549&lt;=0,"Закрыт",IF(AND(F549&lt;&gt;"",F549&lt;TODAY()),"Просрочен","Открыт"))),"")</f>
        <v/>
      </c>
    </row>
    <row r="550">
      <c r="H550" s="10" t="str">
        <f>IFERROR(IF(E550="","",E550-N(G550)),"")</f>
        <v/>
      </c>
      <c r="I550" s="12" t="str">
        <f>IFERROR(IF(E550="","",IF(H550&lt;=0,"Закрыт",IF(AND(F550&lt;&gt;"",F550&lt;TODAY()),"Просрочен","Открыт"))),"")</f>
        <v/>
      </c>
    </row>
    <row r="551">
      <c r="H551" s="10" t="str">
        <f>IFERROR(IF(E551="","",E551-N(G551)),"")</f>
        <v/>
      </c>
      <c r="I551" s="12" t="str">
        <f>IFERROR(IF(E551="","",IF(H551&lt;=0,"Закрыт",IF(AND(F551&lt;&gt;"",F551&lt;TODAY()),"Просрочен","Открыт"))),"")</f>
        <v/>
      </c>
    </row>
    <row r="552">
      <c r="H552" s="10" t="str">
        <f>IFERROR(IF(E552="","",E552-N(G552)),"")</f>
        <v/>
      </c>
      <c r="I552" s="12" t="str">
        <f>IFERROR(IF(E552="","",IF(H552&lt;=0,"Закрыт",IF(AND(F552&lt;&gt;"",F552&lt;TODAY()),"Просрочен","Открыт"))),"")</f>
        <v/>
      </c>
    </row>
    <row r="553">
      <c r="H553" s="10" t="str">
        <f>IFERROR(IF(E553="","",E553-N(G553)),"")</f>
        <v/>
      </c>
      <c r="I553" s="12" t="str">
        <f>IFERROR(IF(E553="","",IF(H553&lt;=0,"Закрыт",IF(AND(F553&lt;&gt;"",F553&lt;TODAY()),"Просрочен","Открыт"))),"")</f>
        <v/>
      </c>
    </row>
    <row r="554">
      <c r="H554" s="10" t="str">
        <f>IFERROR(IF(E554="","",E554-N(G554)),"")</f>
        <v/>
      </c>
      <c r="I554" s="12" t="str">
        <f>IFERROR(IF(E554="","",IF(H554&lt;=0,"Закрыт",IF(AND(F554&lt;&gt;"",F554&lt;TODAY()),"Просрочен","Открыт"))),"")</f>
        <v/>
      </c>
    </row>
    <row r="555">
      <c r="H555" s="10" t="str">
        <f>IFERROR(IF(E555="","",E555-N(G555)),"")</f>
        <v/>
      </c>
      <c r="I555" s="12" t="str">
        <f>IFERROR(IF(E555="","",IF(H555&lt;=0,"Закрыт",IF(AND(F555&lt;&gt;"",F555&lt;TODAY()),"Просрочен","Открыт"))),"")</f>
        <v/>
      </c>
    </row>
    <row r="556">
      <c r="H556" s="10" t="str">
        <f>IFERROR(IF(E556="","",E556-N(G556)),"")</f>
        <v/>
      </c>
      <c r="I556" s="12" t="str">
        <f>IFERROR(IF(E556="","",IF(H556&lt;=0,"Закрыт",IF(AND(F556&lt;&gt;"",F556&lt;TODAY()),"Просрочен","Открыт"))),"")</f>
        <v/>
      </c>
    </row>
    <row r="557">
      <c r="H557" s="10" t="str">
        <f>IFERROR(IF(E557="","",E557-N(G557)),"")</f>
        <v/>
      </c>
      <c r="I557" s="12" t="str">
        <f>IFERROR(IF(E557="","",IF(H557&lt;=0,"Закрыт",IF(AND(F557&lt;&gt;"",F557&lt;TODAY()),"Просрочен","Открыт"))),"")</f>
        <v/>
      </c>
    </row>
    <row r="558">
      <c r="H558" s="10" t="str">
        <f>IFERROR(IF(E558="","",E558-N(G558)),"")</f>
        <v/>
      </c>
      <c r="I558" s="12" t="str">
        <f>IFERROR(IF(E558="","",IF(H558&lt;=0,"Закрыт",IF(AND(F558&lt;&gt;"",F558&lt;TODAY()),"Просрочен","Открыт"))),"")</f>
        <v/>
      </c>
    </row>
    <row r="559">
      <c r="H559" s="10" t="str">
        <f>IFERROR(IF(E559="","",E559-N(G559)),"")</f>
        <v/>
      </c>
      <c r="I559" s="12" t="str">
        <f>IFERROR(IF(E559="","",IF(H559&lt;=0,"Закрыт",IF(AND(F559&lt;&gt;"",F559&lt;TODAY()),"Просрочен","Открыт"))),"")</f>
        <v/>
      </c>
    </row>
    <row r="560">
      <c r="H560" s="10" t="str">
        <f>IFERROR(IF(E560="","",E560-N(G560)),"")</f>
        <v/>
      </c>
      <c r="I560" s="12" t="str">
        <f>IFERROR(IF(E560="","",IF(H560&lt;=0,"Закрыт",IF(AND(F560&lt;&gt;"",F560&lt;TODAY()),"Просрочен","Открыт"))),"")</f>
        <v/>
      </c>
    </row>
    <row r="561">
      <c r="H561" s="10" t="str">
        <f>IFERROR(IF(E561="","",E561-N(G561)),"")</f>
        <v/>
      </c>
      <c r="I561" s="12" t="str">
        <f>IFERROR(IF(E561="","",IF(H561&lt;=0,"Закрыт",IF(AND(F561&lt;&gt;"",F561&lt;TODAY()),"Просрочен","Открыт"))),"")</f>
        <v/>
      </c>
    </row>
    <row r="562">
      <c r="H562" s="10" t="str">
        <f>IFERROR(IF(E562="","",E562-N(G562)),"")</f>
        <v/>
      </c>
      <c r="I562" s="12" t="str">
        <f>IFERROR(IF(E562="","",IF(H562&lt;=0,"Закрыт",IF(AND(F562&lt;&gt;"",F562&lt;TODAY()),"Просрочен","Открыт"))),"")</f>
        <v/>
      </c>
    </row>
    <row r="563">
      <c r="H563" s="10" t="str">
        <f>IFERROR(IF(E563="","",E563-N(G563)),"")</f>
        <v/>
      </c>
      <c r="I563" s="12" t="str">
        <f>IFERROR(IF(E563="","",IF(H563&lt;=0,"Закрыт",IF(AND(F563&lt;&gt;"",F563&lt;TODAY()),"Просрочен","Открыт"))),"")</f>
        <v/>
      </c>
    </row>
    <row r="564">
      <c r="H564" s="10" t="str">
        <f>IFERROR(IF(E564="","",E564-N(G564)),"")</f>
        <v/>
      </c>
      <c r="I564" s="12" t="str">
        <f>IFERROR(IF(E564="","",IF(H564&lt;=0,"Закрыт",IF(AND(F564&lt;&gt;"",F564&lt;TODAY()),"Просрочен","Открыт"))),"")</f>
        <v/>
      </c>
    </row>
    <row r="565">
      <c r="H565" s="10" t="str">
        <f>IFERROR(IF(E565="","",E565-N(G565)),"")</f>
        <v/>
      </c>
      <c r="I565" s="12" t="str">
        <f>IFERROR(IF(E565="","",IF(H565&lt;=0,"Закрыт",IF(AND(F565&lt;&gt;"",F565&lt;TODAY()),"Просрочен","Открыт"))),"")</f>
        <v/>
      </c>
    </row>
    <row r="566">
      <c r="H566" s="10" t="str">
        <f>IFERROR(IF(E566="","",E566-N(G566)),"")</f>
        <v/>
      </c>
      <c r="I566" s="12" t="str">
        <f>IFERROR(IF(E566="","",IF(H566&lt;=0,"Закрыт",IF(AND(F566&lt;&gt;"",F566&lt;TODAY()),"Просрочен","Открыт"))),"")</f>
        <v/>
      </c>
    </row>
    <row r="567">
      <c r="H567" s="10" t="str">
        <f>IFERROR(IF(E567="","",E567-N(G567)),"")</f>
        <v/>
      </c>
      <c r="I567" s="12" t="str">
        <f>IFERROR(IF(E567="","",IF(H567&lt;=0,"Закрыт",IF(AND(F567&lt;&gt;"",F567&lt;TODAY()),"Просрочен","Открыт"))),"")</f>
        <v/>
      </c>
    </row>
    <row r="568">
      <c r="H568" s="10" t="str">
        <f>IFERROR(IF(E568="","",E568-N(G568)),"")</f>
        <v/>
      </c>
      <c r="I568" s="12" t="str">
        <f>IFERROR(IF(E568="","",IF(H568&lt;=0,"Закрыт",IF(AND(F568&lt;&gt;"",F568&lt;TODAY()),"Просрочен","Открыт"))),"")</f>
        <v/>
      </c>
    </row>
    <row r="569">
      <c r="H569" s="10" t="str">
        <f>IFERROR(IF(E569="","",E569-N(G569)),"")</f>
        <v/>
      </c>
      <c r="I569" s="12" t="str">
        <f>IFERROR(IF(E569="","",IF(H569&lt;=0,"Закрыт",IF(AND(F569&lt;&gt;"",F569&lt;TODAY()),"Просрочен","Открыт"))),"")</f>
        <v/>
      </c>
    </row>
    <row r="570">
      <c r="H570" s="10" t="str">
        <f>IFERROR(IF(E570="","",E570-N(G570)),"")</f>
        <v/>
      </c>
      <c r="I570" s="12" t="str">
        <f>IFERROR(IF(E570="","",IF(H570&lt;=0,"Закрыт",IF(AND(F570&lt;&gt;"",F570&lt;TODAY()),"Просрочен","Открыт"))),"")</f>
        <v/>
      </c>
    </row>
    <row r="571">
      <c r="H571" s="10" t="str">
        <f>IFERROR(IF(E571="","",E571-N(G571)),"")</f>
        <v/>
      </c>
      <c r="I571" s="12" t="str">
        <f>IFERROR(IF(E571="","",IF(H571&lt;=0,"Закрыт",IF(AND(F571&lt;&gt;"",F571&lt;TODAY()),"Просрочен","Открыт"))),"")</f>
        <v/>
      </c>
    </row>
    <row r="572">
      <c r="H572" s="10" t="str">
        <f>IFERROR(IF(E572="","",E572-N(G572)),"")</f>
        <v/>
      </c>
      <c r="I572" s="12" t="str">
        <f>IFERROR(IF(E572="","",IF(H572&lt;=0,"Закрыт",IF(AND(F572&lt;&gt;"",F572&lt;TODAY()),"Просрочен","Открыт"))),"")</f>
        <v/>
      </c>
    </row>
    <row r="573">
      <c r="H573" s="10" t="str">
        <f>IFERROR(IF(E573="","",E573-N(G573)),"")</f>
        <v/>
      </c>
      <c r="I573" s="12" t="str">
        <f>IFERROR(IF(E573="","",IF(H573&lt;=0,"Закрыт",IF(AND(F573&lt;&gt;"",F573&lt;TODAY()),"Просрочен","Открыт"))),"")</f>
        <v/>
      </c>
    </row>
    <row r="574">
      <c r="H574" s="10" t="str">
        <f>IFERROR(IF(E574="","",E574-N(G574)),"")</f>
        <v/>
      </c>
      <c r="I574" s="12" t="str">
        <f>IFERROR(IF(E574="","",IF(H574&lt;=0,"Закрыт",IF(AND(F574&lt;&gt;"",F574&lt;TODAY()),"Просрочен","Открыт"))),"")</f>
        <v/>
      </c>
    </row>
    <row r="575">
      <c r="H575" s="10" t="str">
        <f>IFERROR(IF(E575="","",E575-N(G575)),"")</f>
        <v/>
      </c>
      <c r="I575" s="12" t="str">
        <f>IFERROR(IF(E575="","",IF(H575&lt;=0,"Закрыт",IF(AND(F575&lt;&gt;"",F575&lt;TODAY()),"Просрочен","Открыт"))),"")</f>
        <v/>
      </c>
    </row>
    <row r="576">
      <c r="H576" s="10" t="str">
        <f>IFERROR(IF(E576="","",E576-N(G576)),"")</f>
        <v/>
      </c>
      <c r="I576" s="12" t="str">
        <f>IFERROR(IF(E576="","",IF(H576&lt;=0,"Закрыт",IF(AND(F576&lt;&gt;"",F576&lt;TODAY()),"Просрочен","Открыт"))),"")</f>
        <v/>
      </c>
    </row>
    <row r="577">
      <c r="H577" s="10" t="str">
        <f>IFERROR(IF(E577="","",E577-N(G577)),"")</f>
        <v/>
      </c>
      <c r="I577" s="12" t="str">
        <f>IFERROR(IF(E577="","",IF(H577&lt;=0,"Закрыт",IF(AND(F577&lt;&gt;"",F577&lt;TODAY()),"Просрочен","Открыт"))),"")</f>
        <v/>
      </c>
    </row>
    <row r="578">
      <c r="H578" s="10" t="str">
        <f>IFERROR(IF(E578="","",E578-N(G578)),"")</f>
        <v/>
      </c>
      <c r="I578" s="12" t="str">
        <f>IFERROR(IF(E578="","",IF(H578&lt;=0,"Закрыт",IF(AND(F578&lt;&gt;"",F578&lt;TODAY()),"Просрочен","Открыт"))),"")</f>
        <v/>
      </c>
    </row>
    <row r="579">
      <c r="H579" s="10" t="str">
        <f>IFERROR(IF(E579="","",E579-N(G579)),"")</f>
        <v/>
      </c>
      <c r="I579" s="12" t="str">
        <f>IFERROR(IF(E579="","",IF(H579&lt;=0,"Закрыт",IF(AND(F579&lt;&gt;"",F579&lt;TODAY()),"Просрочен","Открыт"))),"")</f>
        <v/>
      </c>
    </row>
    <row r="580">
      <c r="H580" s="10" t="str">
        <f>IFERROR(IF(E580="","",E580-N(G580)),"")</f>
        <v/>
      </c>
      <c r="I580" s="12" t="str">
        <f>IFERROR(IF(E580="","",IF(H580&lt;=0,"Закрыт",IF(AND(F580&lt;&gt;"",F580&lt;TODAY()),"Просрочен","Открыт"))),"")</f>
        <v/>
      </c>
    </row>
    <row r="581">
      <c r="H581" s="10" t="str">
        <f>IFERROR(IF(E581="","",E581-N(G581)),"")</f>
        <v/>
      </c>
      <c r="I581" s="12" t="str">
        <f>IFERROR(IF(E581="","",IF(H581&lt;=0,"Закрыт",IF(AND(F581&lt;&gt;"",F581&lt;TODAY()),"Просрочен","Открыт"))),"")</f>
        <v/>
      </c>
    </row>
    <row r="582">
      <c r="H582" s="10" t="str">
        <f>IFERROR(IF(E582="","",E582-N(G582)),"")</f>
        <v/>
      </c>
      <c r="I582" s="12" t="str">
        <f>IFERROR(IF(E582="","",IF(H582&lt;=0,"Закрыт",IF(AND(F582&lt;&gt;"",F582&lt;TODAY()),"Просрочен","Открыт"))),"")</f>
        <v/>
      </c>
    </row>
    <row r="583">
      <c r="H583" s="10" t="str">
        <f>IFERROR(IF(E583="","",E583-N(G583)),"")</f>
        <v/>
      </c>
      <c r="I583" s="12" t="str">
        <f>IFERROR(IF(E583="","",IF(H583&lt;=0,"Закрыт",IF(AND(F583&lt;&gt;"",F583&lt;TODAY()),"Просрочен","Открыт"))),"")</f>
        <v/>
      </c>
    </row>
    <row r="584">
      <c r="H584" s="10" t="str">
        <f>IFERROR(IF(E584="","",E584-N(G584)),"")</f>
        <v/>
      </c>
      <c r="I584" s="12" t="str">
        <f>IFERROR(IF(E584="","",IF(H584&lt;=0,"Закрыт",IF(AND(F584&lt;&gt;"",F584&lt;TODAY()),"Просрочен","Открыт"))),"")</f>
        <v/>
      </c>
    </row>
    <row r="585">
      <c r="H585" s="10" t="str">
        <f>IFERROR(IF(E585="","",E585-N(G585)),"")</f>
        <v/>
      </c>
      <c r="I585" s="12" t="str">
        <f>IFERROR(IF(E585="","",IF(H585&lt;=0,"Закрыт",IF(AND(F585&lt;&gt;"",F585&lt;TODAY()),"Просрочен","Открыт"))),"")</f>
        <v/>
      </c>
    </row>
    <row r="586">
      <c r="H586" s="10" t="str">
        <f>IFERROR(IF(E586="","",E586-N(G586)),"")</f>
        <v/>
      </c>
      <c r="I586" s="12" t="str">
        <f>IFERROR(IF(E586="","",IF(H586&lt;=0,"Закрыт",IF(AND(F586&lt;&gt;"",F586&lt;TODAY()),"Просрочен","Открыт"))),"")</f>
        <v/>
      </c>
    </row>
    <row r="587">
      <c r="H587" s="10" t="str">
        <f>IFERROR(IF(E587="","",E587-N(G587)),"")</f>
        <v/>
      </c>
      <c r="I587" s="12" t="str">
        <f>IFERROR(IF(E587="","",IF(H587&lt;=0,"Закрыт",IF(AND(F587&lt;&gt;"",F587&lt;TODAY()),"Просрочен","Открыт"))),"")</f>
        <v/>
      </c>
    </row>
    <row r="588">
      <c r="H588" s="10" t="str">
        <f>IFERROR(IF(E588="","",E588-N(G588)),"")</f>
        <v/>
      </c>
      <c r="I588" s="12" t="str">
        <f>IFERROR(IF(E588="","",IF(H588&lt;=0,"Закрыт",IF(AND(F588&lt;&gt;"",F588&lt;TODAY()),"Просрочен","Открыт"))),"")</f>
        <v/>
      </c>
    </row>
    <row r="589">
      <c r="H589" s="10" t="str">
        <f>IFERROR(IF(E589="","",E589-N(G589)),"")</f>
        <v/>
      </c>
      <c r="I589" s="12" t="str">
        <f>IFERROR(IF(E589="","",IF(H589&lt;=0,"Закрыт",IF(AND(F589&lt;&gt;"",F589&lt;TODAY()),"Просрочен","Открыт"))),"")</f>
        <v/>
      </c>
    </row>
    <row r="590">
      <c r="H590" s="10" t="str">
        <f>IFERROR(IF(E590="","",E590-N(G590)),"")</f>
        <v/>
      </c>
      <c r="I590" s="12" t="str">
        <f>IFERROR(IF(E590="","",IF(H590&lt;=0,"Закрыт",IF(AND(F590&lt;&gt;"",F590&lt;TODAY()),"Просрочен","Открыт"))),"")</f>
        <v/>
      </c>
    </row>
    <row r="591">
      <c r="H591" s="10" t="str">
        <f>IFERROR(IF(E591="","",E591-N(G591)),"")</f>
        <v/>
      </c>
      <c r="I591" s="12" t="str">
        <f>IFERROR(IF(E591="","",IF(H591&lt;=0,"Закрыт",IF(AND(F591&lt;&gt;"",F591&lt;TODAY()),"Просрочен","Открыт"))),"")</f>
        <v/>
      </c>
    </row>
    <row r="592">
      <c r="H592" s="10" t="str">
        <f>IFERROR(IF(E592="","",E592-N(G592)),"")</f>
        <v/>
      </c>
      <c r="I592" s="12" t="str">
        <f>IFERROR(IF(E592="","",IF(H592&lt;=0,"Закрыт",IF(AND(F592&lt;&gt;"",F592&lt;TODAY()),"Просрочен","Открыт"))),"")</f>
        <v/>
      </c>
    </row>
    <row r="593">
      <c r="H593" s="10" t="str">
        <f>IFERROR(IF(E593="","",E593-N(G593)),"")</f>
        <v/>
      </c>
      <c r="I593" s="12" t="str">
        <f>IFERROR(IF(E593="","",IF(H593&lt;=0,"Закрыт",IF(AND(F593&lt;&gt;"",F593&lt;TODAY()),"Просрочен","Открыт"))),"")</f>
        <v/>
      </c>
    </row>
    <row r="594">
      <c r="H594" s="10" t="str">
        <f>IFERROR(IF(E594="","",E594-N(G594)),"")</f>
        <v/>
      </c>
      <c r="I594" s="12" t="str">
        <f>IFERROR(IF(E594="","",IF(H594&lt;=0,"Закрыт",IF(AND(F594&lt;&gt;"",F594&lt;TODAY()),"Просрочен","Открыт"))),"")</f>
        <v/>
      </c>
    </row>
    <row r="595">
      <c r="H595" s="10" t="str">
        <f>IFERROR(IF(E595="","",E595-N(G595)),"")</f>
        <v/>
      </c>
      <c r="I595" s="12" t="str">
        <f>IFERROR(IF(E595="","",IF(H595&lt;=0,"Закрыт",IF(AND(F595&lt;&gt;"",F595&lt;TODAY()),"Просрочен","Открыт"))),"")</f>
        <v/>
      </c>
    </row>
    <row r="596">
      <c r="H596" s="10" t="str">
        <f>IFERROR(IF(E596="","",E596-N(G596)),"")</f>
        <v/>
      </c>
      <c r="I596" s="12" t="str">
        <f>IFERROR(IF(E596="","",IF(H596&lt;=0,"Закрыт",IF(AND(F596&lt;&gt;"",F596&lt;TODAY()),"Просрочен","Открыт"))),"")</f>
        <v/>
      </c>
    </row>
    <row r="597">
      <c r="H597" s="10" t="str">
        <f>IFERROR(IF(E597="","",E597-N(G597)),"")</f>
        <v/>
      </c>
      <c r="I597" s="12" t="str">
        <f>IFERROR(IF(E597="","",IF(H597&lt;=0,"Закрыт",IF(AND(F597&lt;&gt;"",F597&lt;TODAY()),"Просрочен","Открыт"))),"")</f>
        <v/>
      </c>
    </row>
    <row r="598">
      <c r="H598" s="10" t="str">
        <f>IFERROR(IF(E598="","",E598-N(G598)),"")</f>
        <v/>
      </c>
      <c r="I598" s="12" t="str">
        <f>IFERROR(IF(E598="","",IF(H598&lt;=0,"Закрыт",IF(AND(F598&lt;&gt;"",F598&lt;TODAY()),"Просрочен","Открыт"))),"")</f>
        <v/>
      </c>
    </row>
    <row r="599">
      <c r="H599" s="10" t="str">
        <f>IFERROR(IF(E599="","",E599-N(G599)),"")</f>
        <v/>
      </c>
      <c r="I599" s="12" t="str">
        <f>IFERROR(IF(E599="","",IF(H599&lt;=0,"Закрыт",IF(AND(F599&lt;&gt;"",F599&lt;TODAY()),"Просрочен","Открыт"))),"")</f>
        <v/>
      </c>
    </row>
    <row r="600">
      <c r="H600" s="10" t="str">
        <f>IFERROR(IF(E600="","",E600-N(G600)),"")</f>
        <v/>
      </c>
      <c r="I600" s="12" t="str">
        <f>IFERROR(IF(E600="","",IF(H600&lt;=0,"Закрыт",IF(AND(F600&lt;&gt;"",F600&lt;TODAY()),"Просрочен","Открыт"))),"")</f>
        <v/>
      </c>
    </row>
    <row r="601">
      <c r="H601" s="10" t="str">
        <f>IFERROR(IF(E601="","",E601-N(G601)),"")</f>
        <v/>
      </c>
      <c r="I601" s="12" t="str">
        <f>IFERROR(IF(E601="","",IF(H601&lt;=0,"Закрыт",IF(AND(F601&lt;&gt;"",F601&lt;TODAY()),"Просрочен","Открыт"))),"")</f>
        <v/>
      </c>
    </row>
    <row r="602">
      <c r="H602" s="10" t="str">
        <f>IFERROR(IF(E602="","",E602-N(G602)),"")</f>
        <v/>
      </c>
      <c r="I602" s="12" t="str">
        <f>IFERROR(IF(E602="","",IF(H602&lt;=0,"Закрыт",IF(AND(F602&lt;&gt;"",F602&lt;TODAY()),"Просрочен","Открыт"))),"")</f>
        <v/>
      </c>
    </row>
    <row r="603">
      <c r="H603" s="10" t="str">
        <f>IFERROR(IF(E603="","",E603-N(G603)),"")</f>
        <v/>
      </c>
      <c r="I603" s="12" t="str">
        <f>IFERROR(IF(E603="","",IF(H603&lt;=0,"Закрыт",IF(AND(F603&lt;&gt;"",F603&lt;TODAY()),"Просрочен","Открыт"))),"")</f>
        <v/>
      </c>
    </row>
    <row r="604">
      <c r="H604" s="10" t="str">
        <f>IFERROR(IF(E604="","",E604-N(G604)),"")</f>
        <v/>
      </c>
      <c r="I604" s="12" t="str">
        <f>IFERROR(IF(E604="","",IF(H604&lt;=0,"Закрыт",IF(AND(F604&lt;&gt;"",F604&lt;TODAY()),"Просрочен","Открыт"))),"")</f>
        <v/>
      </c>
    </row>
    <row r="605">
      <c r="H605" s="10" t="str">
        <f>IFERROR(IF(E605="","",E605-N(G605)),"")</f>
        <v/>
      </c>
      <c r="I605" s="12" t="str">
        <f>IFERROR(IF(E605="","",IF(H605&lt;=0,"Закрыт",IF(AND(F605&lt;&gt;"",F605&lt;TODAY()),"Просрочен","Открыт"))),"")</f>
        <v/>
      </c>
    </row>
    <row r="606">
      <c r="H606" s="10" t="str">
        <f>IFERROR(IF(E606="","",E606-N(G606)),"")</f>
        <v/>
      </c>
      <c r="I606" s="12" t="str">
        <f>IFERROR(IF(E606="","",IF(H606&lt;=0,"Закрыт",IF(AND(F606&lt;&gt;"",F606&lt;TODAY()),"Просрочен","Открыт"))),"")</f>
        <v/>
      </c>
    </row>
    <row r="607">
      <c r="H607" s="10" t="str">
        <f>IFERROR(IF(E607="","",E607-N(G607)),"")</f>
        <v/>
      </c>
      <c r="I607" s="12" t="str">
        <f>IFERROR(IF(E607="","",IF(H607&lt;=0,"Закрыт",IF(AND(F607&lt;&gt;"",F607&lt;TODAY()),"Просрочен","Открыт"))),"")</f>
        <v/>
      </c>
    </row>
    <row r="608">
      <c r="H608" s="10" t="str">
        <f>IFERROR(IF(E608="","",E608-N(G608)),"")</f>
        <v/>
      </c>
      <c r="I608" s="12" t="str">
        <f>IFERROR(IF(E608="","",IF(H608&lt;=0,"Закрыт",IF(AND(F608&lt;&gt;"",F608&lt;TODAY()),"Просрочен","Открыт"))),"")</f>
        <v/>
      </c>
    </row>
    <row r="609">
      <c r="H609" s="10" t="str">
        <f>IFERROR(IF(E609="","",E609-N(G609)),"")</f>
        <v/>
      </c>
      <c r="I609" s="12" t="str">
        <f>IFERROR(IF(E609="","",IF(H609&lt;=0,"Закрыт",IF(AND(F609&lt;&gt;"",F609&lt;TODAY()),"Просрочен","Открыт"))),"")</f>
        <v/>
      </c>
    </row>
    <row r="610">
      <c r="H610" s="10" t="str">
        <f>IFERROR(IF(E610="","",E610-N(G610)),"")</f>
        <v/>
      </c>
      <c r="I610" s="12" t="str">
        <f>IFERROR(IF(E610="","",IF(H610&lt;=0,"Закрыт",IF(AND(F610&lt;&gt;"",F610&lt;TODAY()),"Просрочен","Открыт"))),"")</f>
        <v/>
      </c>
    </row>
    <row r="611">
      <c r="H611" s="10" t="str">
        <f>IFERROR(IF(E611="","",E611-N(G611)),"")</f>
        <v/>
      </c>
      <c r="I611" s="12" t="str">
        <f>IFERROR(IF(E611="","",IF(H611&lt;=0,"Закрыт",IF(AND(F611&lt;&gt;"",F611&lt;TODAY()),"Просрочен","Открыт"))),"")</f>
        <v/>
      </c>
    </row>
    <row r="612">
      <c r="H612" s="10" t="str">
        <f>IFERROR(IF(E612="","",E612-N(G612)),"")</f>
        <v/>
      </c>
      <c r="I612" s="12" t="str">
        <f>IFERROR(IF(E612="","",IF(H612&lt;=0,"Закрыт",IF(AND(F612&lt;&gt;"",F612&lt;TODAY()),"Просрочен","Открыт"))),"")</f>
        <v/>
      </c>
    </row>
    <row r="613">
      <c r="H613" s="10" t="str">
        <f>IFERROR(IF(E613="","",E613-N(G613)),"")</f>
        <v/>
      </c>
      <c r="I613" s="12" t="str">
        <f>IFERROR(IF(E613="","",IF(H613&lt;=0,"Закрыт",IF(AND(F613&lt;&gt;"",F613&lt;TODAY()),"Просрочен","Открыт"))),"")</f>
        <v/>
      </c>
    </row>
    <row r="614">
      <c r="H614" s="10" t="str">
        <f>IFERROR(IF(E614="","",E614-N(G614)),"")</f>
        <v/>
      </c>
      <c r="I614" s="12" t="str">
        <f>IFERROR(IF(E614="","",IF(H614&lt;=0,"Закрыт",IF(AND(F614&lt;&gt;"",F614&lt;TODAY()),"Просрочен","Открыт"))),"")</f>
        <v/>
      </c>
    </row>
    <row r="615">
      <c r="H615" s="10" t="str">
        <f>IFERROR(IF(E615="","",E615-N(G615)),"")</f>
        <v/>
      </c>
      <c r="I615" s="12" t="str">
        <f>IFERROR(IF(E615="","",IF(H615&lt;=0,"Закрыт",IF(AND(F615&lt;&gt;"",F615&lt;TODAY()),"Просрочен","Открыт"))),"")</f>
        <v/>
      </c>
    </row>
    <row r="616">
      <c r="H616" s="10" t="str">
        <f>IFERROR(IF(E616="","",E616-N(G616)),"")</f>
        <v/>
      </c>
      <c r="I616" s="12" t="str">
        <f>IFERROR(IF(E616="","",IF(H616&lt;=0,"Закрыт",IF(AND(F616&lt;&gt;"",F616&lt;TODAY()),"Просрочен","Открыт"))),"")</f>
        <v/>
      </c>
    </row>
    <row r="617">
      <c r="H617" s="10" t="str">
        <f>IFERROR(IF(E617="","",E617-N(G617)),"")</f>
        <v/>
      </c>
      <c r="I617" s="12" t="str">
        <f>IFERROR(IF(E617="","",IF(H617&lt;=0,"Закрыт",IF(AND(F617&lt;&gt;"",F617&lt;TODAY()),"Просрочен","Открыт"))),"")</f>
        <v/>
      </c>
    </row>
    <row r="618">
      <c r="H618" s="10" t="str">
        <f>IFERROR(IF(E618="","",E618-N(G618)),"")</f>
        <v/>
      </c>
      <c r="I618" s="12" t="str">
        <f>IFERROR(IF(E618="","",IF(H618&lt;=0,"Закрыт",IF(AND(F618&lt;&gt;"",F618&lt;TODAY()),"Просрочен","Открыт"))),"")</f>
        <v/>
      </c>
    </row>
    <row r="619">
      <c r="H619" s="10" t="str">
        <f>IFERROR(IF(E619="","",E619-N(G619)),"")</f>
        <v/>
      </c>
      <c r="I619" s="12" t="str">
        <f>IFERROR(IF(E619="","",IF(H619&lt;=0,"Закрыт",IF(AND(F619&lt;&gt;"",F619&lt;TODAY()),"Просрочен","Открыт"))),"")</f>
        <v/>
      </c>
    </row>
    <row r="620">
      <c r="H620" s="10" t="str">
        <f>IFERROR(IF(E620="","",E620-N(G620)),"")</f>
        <v/>
      </c>
      <c r="I620" s="12" t="str">
        <f>IFERROR(IF(E620="","",IF(H620&lt;=0,"Закрыт",IF(AND(F620&lt;&gt;"",F620&lt;TODAY()),"Просрочен","Открыт"))),"")</f>
        <v/>
      </c>
    </row>
    <row r="621">
      <c r="H621" s="10" t="str">
        <f>IFERROR(IF(E621="","",E621-N(G621)),"")</f>
        <v/>
      </c>
      <c r="I621" s="12" t="str">
        <f>IFERROR(IF(E621="","",IF(H621&lt;=0,"Закрыт",IF(AND(F621&lt;&gt;"",F621&lt;TODAY()),"Просрочен","Открыт"))),"")</f>
        <v/>
      </c>
    </row>
    <row r="622">
      <c r="H622" s="10" t="str">
        <f>IFERROR(IF(E622="","",E622-N(G622)),"")</f>
        <v/>
      </c>
      <c r="I622" s="12" t="str">
        <f>IFERROR(IF(E622="","",IF(H622&lt;=0,"Закрыт",IF(AND(F622&lt;&gt;"",F622&lt;TODAY()),"Просрочен","Открыт"))),"")</f>
        <v/>
      </c>
    </row>
    <row r="623">
      <c r="H623" s="10" t="str">
        <f>IFERROR(IF(E623="","",E623-N(G623)),"")</f>
        <v/>
      </c>
      <c r="I623" s="12" t="str">
        <f>IFERROR(IF(E623="","",IF(H623&lt;=0,"Закрыт",IF(AND(F623&lt;&gt;"",F623&lt;TODAY()),"Просрочен","Открыт"))),"")</f>
        <v/>
      </c>
    </row>
    <row r="624">
      <c r="H624" s="10" t="str">
        <f>IFERROR(IF(E624="","",E624-N(G624)),"")</f>
        <v/>
      </c>
      <c r="I624" s="12" t="str">
        <f>IFERROR(IF(E624="","",IF(H624&lt;=0,"Закрыт",IF(AND(F624&lt;&gt;"",F624&lt;TODAY()),"Просрочен","Открыт"))),"")</f>
        <v/>
      </c>
    </row>
    <row r="625">
      <c r="H625" s="10" t="str">
        <f>IFERROR(IF(E625="","",E625-N(G625)),"")</f>
        <v/>
      </c>
      <c r="I625" s="12" t="str">
        <f>IFERROR(IF(E625="","",IF(H625&lt;=0,"Закрыт",IF(AND(F625&lt;&gt;"",F625&lt;TODAY()),"Просрочен","Открыт"))),"")</f>
        <v/>
      </c>
    </row>
    <row r="626">
      <c r="H626" s="10" t="str">
        <f>IFERROR(IF(E626="","",E626-N(G626)),"")</f>
        <v/>
      </c>
      <c r="I626" s="12" t="str">
        <f>IFERROR(IF(E626="","",IF(H626&lt;=0,"Закрыт",IF(AND(F626&lt;&gt;"",F626&lt;TODAY()),"Просрочен","Открыт"))),"")</f>
        <v/>
      </c>
    </row>
    <row r="627">
      <c r="H627" s="10" t="str">
        <f>IFERROR(IF(E627="","",E627-N(G627)),"")</f>
        <v/>
      </c>
      <c r="I627" s="12" t="str">
        <f>IFERROR(IF(E627="","",IF(H627&lt;=0,"Закрыт",IF(AND(F627&lt;&gt;"",F627&lt;TODAY()),"Просрочен","Открыт"))),"")</f>
        <v/>
      </c>
    </row>
    <row r="628">
      <c r="H628" s="10" t="str">
        <f>IFERROR(IF(E628="","",E628-N(G628)),"")</f>
        <v/>
      </c>
      <c r="I628" s="12" t="str">
        <f>IFERROR(IF(E628="","",IF(H628&lt;=0,"Закрыт",IF(AND(F628&lt;&gt;"",F628&lt;TODAY()),"Просрочен","Открыт"))),"")</f>
        <v/>
      </c>
    </row>
    <row r="629">
      <c r="H629" s="10" t="str">
        <f>IFERROR(IF(E629="","",E629-N(G629)),"")</f>
        <v/>
      </c>
      <c r="I629" s="12" t="str">
        <f>IFERROR(IF(E629="","",IF(H629&lt;=0,"Закрыт",IF(AND(F629&lt;&gt;"",F629&lt;TODAY()),"Просрочен","Открыт"))),"")</f>
        <v/>
      </c>
    </row>
    <row r="630">
      <c r="H630" s="10" t="str">
        <f>IFERROR(IF(E630="","",E630-N(G630)),"")</f>
        <v/>
      </c>
      <c r="I630" s="12" t="str">
        <f>IFERROR(IF(E630="","",IF(H630&lt;=0,"Закрыт",IF(AND(F630&lt;&gt;"",F630&lt;TODAY()),"Просрочен","Открыт"))),"")</f>
        <v/>
      </c>
    </row>
    <row r="631">
      <c r="H631" s="10" t="str">
        <f>IFERROR(IF(E631="","",E631-N(G631)),"")</f>
        <v/>
      </c>
      <c r="I631" s="12" t="str">
        <f>IFERROR(IF(E631="","",IF(H631&lt;=0,"Закрыт",IF(AND(F631&lt;&gt;"",F631&lt;TODAY()),"Просрочен","Открыт"))),"")</f>
        <v/>
      </c>
    </row>
    <row r="632">
      <c r="H632" s="10" t="str">
        <f>IFERROR(IF(E632="","",E632-N(G632)),"")</f>
        <v/>
      </c>
      <c r="I632" s="12" t="str">
        <f>IFERROR(IF(E632="","",IF(H632&lt;=0,"Закрыт",IF(AND(F632&lt;&gt;"",F632&lt;TODAY()),"Просрочен","Открыт"))),"")</f>
        <v/>
      </c>
    </row>
    <row r="633">
      <c r="H633" s="10" t="str">
        <f>IFERROR(IF(E633="","",E633-N(G633)),"")</f>
        <v/>
      </c>
      <c r="I633" s="12" t="str">
        <f>IFERROR(IF(E633="","",IF(H633&lt;=0,"Закрыт",IF(AND(F633&lt;&gt;"",F633&lt;TODAY()),"Просрочен","Открыт"))),"")</f>
        <v/>
      </c>
    </row>
    <row r="634">
      <c r="H634" s="10" t="str">
        <f>IFERROR(IF(E634="","",E634-N(G634)),"")</f>
        <v/>
      </c>
      <c r="I634" s="12" t="str">
        <f>IFERROR(IF(E634="","",IF(H634&lt;=0,"Закрыт",IF(AND(F634&lt;&gt;"",F634&lt;TODAY()),"Просрочен","Открыт"))),"")</f>
        <v/>
      </c>
    </row>
    <row r="635">
      <c r="H635" s="10" t="str">
        <f>IFERROR(IF(E635="","",E635-N(G635)),"")</f>
        <v/>
      </c>
      <c r="I635" s="12" t="str">
        <f>IFERROR(IF(E635="","",IF(H635&lt;=0,"Закрыт",IF(AND(F635&lt;&gt;"",F635&lt;TODAY()),"Просрочен","Открыт"))),"")</f>
        <v/>
      </c>
    </row>
    <row r="636">
      <c r="H636" s="10" t="str">
        <f>IFERROR(IF(E636="","",E636-N(G636)),"")</f>
        <v/>
      </c>
      <c r="I636" s="12" t="str">
        <f>IFERROR(IF(E636="","",IF(H636&lt;=0,"Закрыт",IF(AND(F636&lt;&gt;"",F636&lt;TODAY()),"Просрочен","Открыт"))),"")</f>
        <v/>
      </c>
    </row>
    <row r="637">
      <c r="H637" s="10" t="str">
        <f>IFERROR(IF(E637="","",E637-N(G637)),"")</f>
        <v/>
      </c>
      <c r="I637" s="12" t="str">
        <f>IFERROR(IF(E637="","",IF(H637&lt;=0,"Закрыт",IF(AND(F637&lt;&gt;"",F637&lt;TODAY()),"Просрочен","Открыт"))),"")</f>
        <v/>
      </c>
    </row>
    <row r="638">
      <c r="H638" s="10" t="str">
        <f>IFERROR(IF(E638="","",E638-N(G638)),"")</f>
        <v/>
      </c>
      <c r="I638" s="12" t="str">
        <f>IFERROR(IF(E638="","",IF(H638&lt;=0,"Закрыт",IF(AND(F638&lt;&gt;"",F638&lt;TODAY()),"Просрочен","Открыт"))),"")</f>
        <v/>
      </c>
    </row>
    <row r="639">
      <c r="H639" s="10" t="str">
        <f>IFERROR(IF(E639="","",E639-N(G639)),"")</f>
        <v/>
      </c>
      <c r="I639" s="12" t="str">
        <f>IFERROR(IF(E639="","",IF(H639&lt;=0,"Закрыт",IF(AND(F639&lt;&gt;"",F639&lt;TODAY()),"Просрочен","Открыт"))),"")</f>
        <v/>
      </c>
    </row>
    <row r="640">
      <c r="H640" s="10" t="str">
        <f>IFERROR(IF(E640="","",E640-N(G640)),"")</f>
        <v/>
      </c>
      <c r="I640" s="12" t="str">
        <f>IFERROR(IF(E640="","",IF(H640&lt;=0,"Закрыт",IF(AND(F640&lt;&gt;"",F640&lt;TODAY()),"Просрочен","Открыт"))),"")</f>
        <v/>
      </c>
    </row>
    <row r="641">
      <c r="H641" s="10" t="str">
        <f>IFERROR(IF(E641="","",E641-N(G641)),"")</f>
        <v/>
      </c>
      <c r="I641" s="12" t="str">
        <f>IFERROR(IF(E641="","",IF(H641&lt;=0,"Закрыт",IF(AND(F641&lt;&gt;"",F641&lt;TODAY()),"Просрочен","Открыт"))),"")</f>
        <v/>
      </c>
    </row>
    <row r="642">
      <c r="H642" s="10" t="str">
        <f>IFERROR(IF(E642="","",E642-N(G642)),"")</f>
        <v/>
      </c>
      <c r="I642" s="12" t="str">
        <f>IFERROR(IF(E642="","",IF(H642&lt;=0,"Закрыт",IF(AND(F642&lt;&gt;"",F642&lt;TODAY()),"Просрочен","Открыт"))),"")</f>
        <v/>
      </c>
    </row>
    <row r="643">
      <c r="H643" s="10" t="str">
        <f>IFERROR(IF(E643="","",E643-N(G643)),"")</f>
        <v/>
      </c>
      <c r="I643" s="12" t="str">
        <f>IFERROR(IF(E643="","",IF(H643&lt;=0,"Закрыт",IF(AND(F643&lt;&gt;"",F643&lt;TODAY()),"Просрочен","Открыт"))),"")</f>
        <v/>
      </c>
    </row>
    <row r="644">
      <c r="H644" s="10" t="str">
        <f>IFERROR(IF(E644="","",E644-N(G644)),"")</f>
        <v/>
      </c>
      <c r="I644" s="12" t="str">
        <f>IFERROR(IF(E644="","",IF(H644&lt;=0,"Закрыт",IF(AND(F644&lt;&gt;"",F644&lt;TODAY()),"Просрочен","Открыт"))),"")</f>
        <v/>
      </c>
    </row>
    <row r="645">
      <c r="H645" s="10" t="str">
        <f>IFERROR(IF(E645="","",E645-N(G645)),"")</f>
        <v/>
      </c>
      <c r="I645" s="12" t="str">
        <f>IFERROR(IF(E645="","",IF(H645&lt;=0,"Закрыт",IF(AND(F645&lt;&gt;"",F645&lt;TODAY()),"Просрочен","Открыт"))),"")</f>
        <v/>
      </c>
    </row>
    <row r="646">
      <c r="H646" s="10" t="str">
        <f>IFERROR(IF(E646="","",E646-N(G646)),"")</f>
        <v/>
      </c>
      <c r="I646" s="12" t="str">
        <f>IFERROR(IF(E646="","",IF(H646&lt;=0,"Закрыт",IF(AND(F646&lt;&gt;"",F646&lt;TODAY()),"Просрочен","Открыт"))),"")</f>
        <v/>
      </c>
    </row>
    <row r="647">
      <c r="H647" s="10" t="str">
        <f>IFERROR(IF(E647="","",E647-N(G647)),"")</f>
        <v/>
      </c>
      <c r="I647" s="12" t="str">
        <f>IFERROR(IF(E647="","",IF(H647&lt;=0,"Закрыт",IF(AND(F647&lt;&gt;"",F647&lt;TODAY()),"Просрочен","Открыт"))),"")</f>
        <v/>
      </c>
    </row>
    <row r="648">
      <c r="H648" s="10" t="str">
        <f>IFERROR(IF(E648="","",E648-N(G648)),"")</f>
        <v/>
      </c>
      <c r="I648" s="12" t="str">
        <f>IFERROR(IF(E648="","",IF(H648&lt;=0,"Закрыт",IF(AND(F648&lt;&gt;"",F648&lt;TODAY()),"Просрочен","Открыт"))),"")</f>
        <v/>
      </c>
    </row>
    <row r="649">
      <c r="H649" s="10" t="str">
        <f>IFERROR(IF(E649="","",E649-N(G649)),"")</f>
        <v/>
      </c>
      <c r="I649" s="12" t="str">
        <f>IFERROR(IF(E649="","",IF(H649&lt;=0,"Закрыт",IF(AND(F649&lt;&gt;"",F649&lt;TODAY()),"Просрочен","Открыт"))),"")</f>
        <v/>
      </c>
    </row>
    <row r="650">
      <c r="H650" s="10" t="str">
        <f>IFERROR(IF(E650="","",E650-N(G650)),"")</f>
        <v/>
      </c>
      <c r="I650" s="12" t="str">
        <f>IFERROR(IF(E650="","",IF(H650&lt;=0,"Закрыт",IF(AND(F650&lt;&gt;"",F650&lt;TODAY()),"Просрочен","Открыт"))),"")</f>
        <v/>
      </c>
    </row>
    <row r="651">
      <c r="H651" s="10" t="str">
        <f>IFERROR(IF(E651="","",E651-N(G651)),"")</f>
        <v/>
      </c>
      <c r="I651" s="12" t="str">
        <f>IFERROR(IF(E651="","",IF(H651&lt;=0,"Закрыт",IF(AND(F651&lt;&gt;"",F651&lt;TODAY()),"Просрочен","Открыт"))),"")</f>
        <v/>
      </c>
    </row>
    <row r="652">
      <c r="H652" s="10" t="str">
        <f>IFERROR(IF(E652="","",E652-N(G652)),"")</f>
        <v/>
      </c>
      <c r="I652" s="12" t="str">
        <f>IFERROR(IF(E652="","",IF(H652&lt;=0,"Закрыт",IF(AND(F652&lt;&gt;"",F652&lt;TODAY()),"Просрочен","Открыт"))),"")</f>
        <v/>
      </c>
    </row>
    <row r="653">
      <c r="H653" s="10" t="str">
        <f>IFERROR(IF(E653="","",E653-N(G653)),"")</f>
        <v/>
      </c>
      <c r="I653" s="12" t="str">
        <f>IFERROR(IF(E653="","",IF(H653&lt;=0,"Закрыт",IF(AND(F653&lt;&gt;"",F653&lt;TODAY()),"Просрочен","Открыт"))),"")</f>
        <v/>
      </c>
    </row>
    <row r="654">
      <c r="H654" s="10" t="str">
        <f>IFERROR(IF(E654="","",E654-N(G654)),"")</f>
        <v/>
      </c>
      <c r="I654" s="12" t="str">
        <f>IFERROR(IF(E654="","",IF(H654&lt;=0,"Закрыт",IF(AND(F654&lt;&gt;"",F654&lt;TODAY()),"Просрочен","Открыт"))),"")</f>
        <v/>
      </c>
    </row>
    <row r="655">
      <c r="H655" s="10" t="str">
        <f>IFERROR(IF(E655="","",E655-N(G655)),"")</f>
        <v/>
      </c>
      <c r="I655" s="12" t="str">
        <f>IFERROR(IF(E655="","",IF(H655&lt;=0,"Закрыт",IF(AND(F655&lt;&gt;"",F655&lt;TODAY()),"Просрочен","Открыт"))),"")</f>
        <v/>
      </c>
    </row>
    <row r="656">
      <c r="H656" s="10" t="str">
        <f>IFERROR(IF(E656="","",E656-N(G656)),"")</f>
        <v/>
      </c>
      <c r="I656" s="12" t="str">
        <f>IFERROR(IF(E656="","",IF(H656&lt;=0,"Закрыт",IF(AND(F656&lt;&gt;"",F656&lt;TODAY()),"Просрочен","Открыт"))),"")</f>
        <v/>
      </c>
    </row>
    <row r="657">
      <c r="H657" s="10" t="str">
        <f>IFERROR(IF(E657="","",E657-N(G657)),"")</f>
        <v/>
      </c>
      <c r="I657" s="12" t="str">
        <f>IFERROR(IF(E657="","",IF(H657&lt;=0,"Закрыт",IF(AND(F657&lt;&gt;"",F657&lt;TODAY()),"Просрочен","Открыт"))),"")</f>
        <v/>
      </c>
    </row>
    <row r="658">
      <c r="H658" s="10" t="str">
        <f>IFERROR(IF(E658="","",E658-N(G658)),"")</f>
        <v/>
      </c>
      <c r="I658" s="12" t="str">
        <f>IFERROR(IF(E658="","",IF(H658&lt;=0,"Закрыт",IF(AND(F658&lt;&gt;"",F658&lt;TODAY()),"Просрочен","Открыт"))),"")</f>
        <v/>
      </c>
    </row>
    <row r="659">
      <c r="H659" s="10" t="str">
        <f>IFERROR(IF(E659="","",E659-N(G659)),"")</f>
        <v/>
      </c>
      <c r="I659" s="12" t="str">
        <f>IFERROR(IF(E659="","",IF(H659&lt;=0,"Закрыт",IF(AND(F659&lt;&gt;"",F659&lt;TODAY()),"Просрочен","Открыт"))),"")</f>
        <v/>
      </c>
    </row>
    <row r="660">
      <c r="H660" s="10" t="str">
        <f>IFERROR(IF(E660="","",E660-N(G660)),"")</f>
        <v/>
      </c>
      <c r="I660" s="12" t="str">
        <f>IFERROR(IF(E660="","",IF(H660&lt;=0,"Закрыт",IF(AND(F660&lt;&gt;"",F660&lt;TODAY()),"Просрочен","Открыт"))),"")</f>
        <v/>
      </c>
    </row>
    <row r="661">
      <c r="H661" s="10" t="str">
        <f>IFERROR(IF(E661="","",E661-N(G661)),"")</f>
        <v/>
      </c>
      <c r="I661" s="12" t="str">
        <f>IFERROR(IF(E661="","",IF(H661&lt;=0,"Закрыт",IF(AND(F661&lt;&gt;"",F661&lt;TODAY()),"Просрочен","Открыт"))),"")</f>
        <v/>
      </c>
    </row>
    <row r="662">
      <c r="H662" s="10" t="str">
        <f>IFERROR(IF(E662="","",E662-N(G662)),"")</f>
        <v/>
      </c>
      <c r="I662" s="12" t="str">
        <f>IFERROR(IF(E662="","",IF(H662&lt;=0,"Закрыт",IF(AND(F662&lt;&gt;"",F662&lt;TODAY()),"Просрочен","Открыт"))),"")</f>
        <v/>
      </c>
    </row>
    <row r="663">
      <c r="H663" s="10" t="str">
        <f>IFERROR(IF(E663="","",E663-N(G663)),"")</f>
        <v/>
      </c>
      <c r="I663" s="12" t="str">
        <f>IFERROR(IF(E663="","",IF(H663&lt;=0,"Закрыт",IF(AND(F663&lt;&gt;"",F663&lt;TODAY()),"Просрочен","Открыт"))),"")</f>
        <v/>
      </c>
    </row>
    <row r="664">
      <c r="H664" s="10" t="str">
        <f>IFERROR(IF(E664="","",E664-N(G664)),"")</f>
        <v/>
      </c>
      <c r="I664" s="12" t="str">
        <f>IFERROR(IF(E664="","",IF(H664&lt;=0,"Закрыт",IF(AND(F664&lt;&gt;"",F664&lt;TODAY()),"Просрочен","Открыт"))),"")</f>
        <v/>
      </c>
    </row>
    <row r="665">
      <c r="H665" s="10" t="str">
        <f>IFERROR(IF(E665="","",E665-N(G665)),"")</f>
        <v/>
      </c>
      <c r="I665" s="12" t="str">
        <f>IFERROR(IF(E665="","",IF(H665&lt;=0,"Закрыт",IF(AND(F665&lt;&gt;"",F665&lt;TODAY()),"Просрочен","Открыт"))),"")</f>
        <v/>
      </c>
    </row>
    <row r="666">
      <c r="H666" s="10" t="str">
        <f>IFERROR(IF(E666="","",E666-N(G666)),"")</f>
        <v/>
      </c>
      <c r="I666" s="12" t="str">
        <f>IFERROR(IF(E666="","",IF(H666&lt;=0,"Закрыт",IF(AND(F666&lt;&gt;"",F666&lt;TODAY()),"Просрочен","Открыт"))),"")</f>
        <v/>
      </c>
    </row>
    <row r="667">
      <c r="H667" s="10" t="str">
        <f>IFERROR(IF(E667="","",E667-N(G667)),"")</f>
        <v/>
      </c>
      <c r="I667" s="12" t="str">
        <f>IFERROR(IF(E667="","",IF(H667&lt;=0,"Закрыт",IF(AND(F667&lt;&gt;"",F667&lt;TODAY()),"Просрочен","Открыт"))),"")</f>
        <v/>
      </c>
    </row>
    <row r="668">
      <c r="H668" s="10" t="str">
        <f>IFERROR(IF(E668="","",E668-N(G668)),"")</f>
        <v/>
      </c>
      <c r="I668" s="12" t="str">
        <f>IFERROR(IF(E668="","",IF(H668&lt;=0,"Закрыт",IF(AND(F668&lt;&gt;"",F668&lt;TODAY()),"Просрочен","Открыт"))),"")</f>
        <v/>
      </c>
    </row>
    <row r="669">
      <c r="H669" s="10" t="str">
        <f>IFERROR(IF(E669="","",E669-N(G669)),"")</f>
        <v/>
      </c>
      <c r="I669" s="12" t="str">
        <f>IFERROR(IF(E669="","",IF(H669&lt;=0,"Закрыт",IF(AND(F669&lt;&gt;"",F669&lt;TODAY()),"Просрочен","Открыт"))),"")</f>
        <v/>
      </c>
    </row>
    <row r="670">
      <c r="H670" s="10" t="str">
        <f>IFERROR(IF(E670="","",E670-N(G670)),"")</f>
        <v/>
      </c>
      <c r="I670" s="12" t="str">
        <f>IFERROR(IF(E670="","",IF(H670&lt;=0,"Закрыт",IF(AND(F670&lt;&gt;"",F670&lt;TODAY()),"Просрочен","Открыт"))),"")</f>
        <v/>
      </c>
    </row>
    <row r="671">
      <c r="H671" s="10" t="str">
        <f>IFERROR(IF(E671="","",E671-N(G671)),"")</f>
        <v/>
      </c>
      <c r="I671" s="12" t="str">
        <f>IFERROR(IF(E671="","",IF(H671&lt;=0,"Закрыт",IF(AND(F671&lt;&gt;"",F671&lt;TODAY()),"Просрочен","Открыт"))),"")</f>
        <v/>
      </c>
    </row>
    <row r="672">
      <c r="H672" s="10" t="str">
        <f>IFERROR(IF(E672="","",E672-N(G672)),"")</f>
        <v/>
      </c>
      <c r="I672" s="12" t="str">
        <f>IFERROR(IF(E672="","",IF(H672&lt;=0,"Закрыт",IF(AND(F672&lt;&gt;"",F672&lt;TODAY()),"Просрочен","Открыт"))),"")</f>
        <v/>
      </c>
    </row>
    <row r="673">
      <c r="H673" s="10" t="str">
        <f>IFERROR(IF(E673="","",E673-N(G673)),"")</f>
        <v/>
      </c>
      <c r="I673" s="12" t="str">
        <f>IFERROR(IF(E673="","",IF(H673&lt;=0,"Закрыт",IF(AND(F673&lt;&gt;"",F673&lt;TODAY()),"Просрочен","Открыт"))),"")</f>
        <v/>
      </c>
    </row>
    <row r="674">
      <c r="H674" s="10" t="str">
        <f>IFERROR(IF(E674="","",E674-N(G674)),"")</f>
        <v/>
      </c>
      <c r="I674" s="12" t="str">
        <f>IFERROR(IF(E674="","",IF(H674&lt;=0,"Закрыт",IF(AND(F674&lt;&gt;"",F674&lt;TODAY()),"Просрочен","Открыт"))),"")</f>
        <v/>
      </c>
    </row>
    <row r="675">
      <c r="H675" s="10" t="str">
        <f>IFERROR(IF(E675="","",E675-N(G675)),"")</f>
        <v/>
      </c>
      <c r="I675" s="12" t="str">
        <f>IFERROR(IF(E675="","",IF(H675&lt;=0,"Закрыт",IF(AND(F675&lt;&gt;"",F675&lt;TODAY()),"Просрочен","Открыт"))),"")</f>
        <v/>
      </c>
    </row>
    <row r="676">
      <c r="H676" s="10" t="str">
        <f>IFERROR(IF(E676="","",E676-N(G676)),"")</f>
        <v/>
      </c>
      <c r="I676" s="12" t="str">
        <f>IFERROR(IF(E676="","",IF(H676&lt;=0,"Закрыт",IF(AND(F676&lt;&gt;"",F676&lt;TODAY()),"Просрочен","Открыт"))),"")</f>
        <v/>
      </c>
    </row>
    <row r="677">
      <c r="H677" s="10" t="str">
        <f>IFERROR(IF(E677="","",E677-N(G677)),"")</f>
        <v/>
      </c>
      <c r="I677" s="12" t="str">
        <f>IFERROR(IF(E677="","",IF(H677&lt;=0,"Закрыт",IF(AND(F677&lt;&gt;"",F677&lt;TODAY()),"Просрочен","Открыт"))),"")</f>
        <v/>
      </c>
    </row>
    <row r="678">
      <c r="H678" s="10" t="str">
        <f>IFERROR(IF(E678="","",E678-N(G678)),"")</f>
        <v/>
      </c>
      <c r="I678" s="12" t="str">
        <f>IFERROR(IF(E678="","",IF(H678&lt;=0,"Закрыт",IF(AND(F678&lt;&gt;"",F678&lt;TODAY()),"Просрочен","Открыт"))),"")</f>
        <v/>
      </c>
    </row>
    <row r="679">
      <c r="H679" s="10" t="str">
        <f>IFERROR(IF(E679="","",E679-N(G679)),"")</f>
        <v/>
      </c>
      <c r="I679" s="12" t="str">
        <f>IFERROR(IF(E679="","",IF(H679&lt;=0,"Закрыт",IF(AND(F679&lt;&gt;"",F679&lt;TODAY()),"Просрочен","Открыт"))),"")</f>
        <v/>
      </c>
    </row>
    <row r="680">
      <c r="H680" s="10" t="str">
        <f>IFERROR(IF(E680="","",E680-N(G680)),"")</f>
        <v/>
      </c>
      <c r="I680" s="12" t="str">
        <f>IFERROR(IF(E680="","",IF(H680&lt;=0,"Закрыт",IF(AND(F680&lt;&gt;"",F680&lt;TODAY()),"Просрочен","Открыт"))),"")</f>
        <v/>
      </c>
    </row>
    <row r="681">
      <c r="H681" s="10" t="str">
        <f>IFERROR(IF(E681="","",E681-N(G681)),"")</f>
        <v/>
      </c>
      <c r="I681" s="12" t="str">
        <f>IFERROR(IF(E681="","",IF(H681&lt;=0,"Закрыт",IF(AND(F681&lt;&gt;"",F681&lt;TODAY()),"Просрочен","Открыт"))),"")</f>
        <v/>
      </c>
    </row>
    <row r="682">
      <c r="H682" s="10" t="str">
        <f>IFERROR(IF(E682="","",E682-N(G682)),"")</f>
        <v/>
      </c>
      <c r="I682" s="12" t="str">
        <f>IFERROR(IF(E682="","",IF(H682&lt;=0,"Закрыт",IF(AND(F682&lt;&gt;"",F682&lt;TODAY()),"Просрочен","Открыт"))),"")</f>
        <v/>
      </c>
    </row>
    <row r="683">
      <c r="H683" s="10" t="str">
        <f>IFERROR(IF(E683="","",E683-N(G683)),"")</f>
        <v/>
      </c>
      <c r="I683" s="12" t="str">
        <f>IFERROR(IF(E683="","",IF(H683&lt;=0,"Закрыт",IF(AND(F683&lt;&gt;"",F683&lt;TODAY()),"Просрочен","Открыт"))),"")</f>
        <v/>
      </c>
    </row>
    <row r="684">
      <c r="H684" s="10" t="str">
        <f>IFERROR(IF(E684="","",E684-N(G684)),"")</f>
        <v/>
      </c>
      <c r="I684" s="12" t="str">
        <f>IFERROR(IF(E684="","",IF(H684&lt;=0,"Закрыт",IF(AND(F684&lt;&gt;"",F684&lt;TODAY()),"Просрочен","Открыт"))),"")</f>
        <v/>
      </c>
    </row>
    <row r="685">
      <c r="H685" s="10" t="str">
        <f>IFERROR(IF(E685="","",E685-N(G685)),"")</f>
        <v/>
      </c>
      <c r="I685" s="12" t="str">
        <f>IFERROR(IF(E685="","",IF(H685&lt;=0,"Закрыт",IF(AND(F685&lt;&gt;"",F685&lt;TODAY()),"Просрочен","Открыт"))),"")</f>
        <v/>
      </c>
    </row>
    <row r="686">
      <c r="H686" s="10" t="str">
        <f>IFERROR(IF(E686="","",E686-N(G686)),"")</f>
        <v/>
      </c>
      <c r="I686" s="12" t="str">
        <f>IFERROR(IF(E686="","",IF(H686&lt;=0,"Закрыт",IF(AND(F686&lt;&gt;"",F686&lt;TODAY()),"Просрочен","Открыт"))),"")</f>
        <v/>
      </c>
    </row>
    <row r="687">
      <c r="H687" s="10" t="str">
        <f>IFERROR(IF(E687="","",E687-N(G687)),"")</f>
        <v/>
      </c>
      <c r="I687" s="12" t="str">
        <f>IFERROR(IF(E687="","",IF(H687&lt;=0,"Закрыт",IF(AND(F687&lt;&gt;"",F687&lt;TODAY()),"Просрочен","Открыт"))),"")</f>
        <v/>
      </c>
    </row>
    <row r="688">
      <c r="H688" s="10" t="str">
        <f>IFERROR(IF(E688="","",E688-N(G688)),"")</f>
        <v/>
      </c>
      <c r="I688" s="12" t="str">
        <f>IFERROR(IF(E688="","",IF(H688&lt;=0,"Закрыт",IF(AND(F688&lt;&gt;"",F688&lt;TODAY()),"Просрочен","Открыт"))),"")</f>
        <v/>
      </c>
    </row>
    <row r="689">
      <c r="H689" s="10" t="str">
        <f>IFERROR(IF(E689="","",E689-N(G689)),"")</f>
        <v/>
      </c>
      <c r="I689" s="12" t="str">
        <f>IFERROR(IF(E689="","",IF(H689&lt;=0,"Закрыт",IF(AND(F689&lt;&gt;"",F689&lt;TODAY()),"Просрочен","Открыт"))),"")</f>
        <v/>
      </c>
    </row>
    <row r="690">
      <c r="H690" s="10" t="str">
        <f>IFERROR(IF(E690="","",E690-N(G690)),"")</f>
        <v/>
      </c>
      <c r="I690" s="12" t="str">
        <f>IFERROR(IF(E690="","",IF(H690&lt;=0,"Закрыт",IF(AND(F690&lt;&gt;"",F690&lt;TODAY()),"Просрочен","Открыт"))),"")</f>
        <v/>
      </c>
    </row>
    <row r="691">
      <c r="H691" s="10" t="str">
        <f>IFERROR(IF(E691="","",E691-N(G691)),"")</f>
        <v/>
      </c>
      <c r="I691" s="12" t="str">
        <f>IFERROR(IF(E691="","",IF(H691&lt;=0,"Закрыт",IF(AND(F691&lt;&gt;"",F691&lt;TODAY()),"Просрочен","Открыт"))),"")</f>
        <v/>
      </c>
    </row>
    <row r="692">
      <c r="H692" s="10" t="str">
        <f>IFERROR(IF(E692="","",E692-N(G692)),"")</f>
        <v/>
      </c>
      <c r="I692" s="12" t="str">
        <f>IFERROR(IF(E692="","",IF(H692&lt;=0,"Закрыт",IF(AND(F692&lt;&gt;"",F692&lt;TODAY()),"Просрочен","Открыт"))),"")</f>
        <v/>
      </c>
    </row>
    <row r="693">
      <c r="H693" s="10" t="str">
        <f>IFERROR(IF(E693="","",E693-N(G693)),"")</f>
        <v/>
      </c>
      <c r="I693" s="12" t="str">
        <f>IFERROR(IF(E693="","",IF(H693&lt;=0,"Закрыт",IF(AND(F693&lt;&gt;"",F693&lt;TODAY()),"Просрочен","Открыт"))),"")</f>
        <v/>
      </c>
    </row>
    <row r="694">
      <c r="H694" s="10" t="str">
        <f>IFERROR(IF(E694="","",E694-N(G694)),"")</f>
        <v/>
      </c>
      <c r="I694" s="12" t="str">
        <f>IFERROR(IF(E694="","",IF(H694&lt;=0,"Закрыт",IF(AND(F694&lt;&gt;"",F694&lt;TODAY()),"Просрочен","Открыт"))),"")</f>
        <v/>
      </c>
    </row>
    <row r="695">
      <c r="H695" s="10" t="str">
        <f>IFERROR(IF(E695="","",E695-N(G695)),"")</f>
        <v/>
      </c>
      <c r="I695" s="12" t="str">
        <f>IFERROR(IF(E695="","",IF(H695&lt;=0,"Закрыт",IF(AND(F695&lt;&gt;"",F695&lt;TODAY()),"Просрочен","Открыт"))),"")</f>
        <v/>
      </c>
    </row>
    <row r="696">
      <c r="H696" s="10" t="str">
        <f>IFERROR(IF(E696="","",E696-N(G696)),"")</f>
        <v/>
      </c>
      <c r="I696" s="12" t="str">
        <f>IFERROR(IF(E696="","",IF(H696&lt;=0,"Закрыт",IF(AND(F696&lt;&gt;"",F696&lt;TODAY()),"Просрочен","Открыт"))),"")</f>
        <v/>
      </c>
    </row>
    <row r="697">
      <c r="H697" s="10" t="str">
        <f>IFERROR(IF(E697="","",E697-N(G697)),"")</f>
        <v/>
      </c>
      <c r="I697" s="12" t="str">
        <f>IFERROR(IF(E697="","",IF(H697&lt;=0,"Закрыт",IF(AND(F697&lt;&gt;"",F697&lt;TODAY()),"Просрочен","Открыт"))),"")</f>
        <v/>
      </c>
    </row>
    <row r="698">
      <c r="H698" s="10" t="str">
        <f>IFERROR(IF(E698="","",E698-N(G698)),"")</f>
        <v/>
      </c>
      <c r="I698" s="12" t="str">
        <f>IFERROR(IF(E698="","",IF(H698&lt;=0,"Закрыт",IF(AND(F698&lt;&gt;"",F698&lt;TODAY()),"Просрочен","Открыт"))),"")</f>
        <v/>
      </c>
    </row>
    <row r="699">
      <c r="H699" s="10" t="str">
        <f>IFERROR(IF(E699="","",E699-N(G699)),"")</f>
        <v/>
      </c>
      <c r="I699" s="12" t="str">
        <f>IFERROR(IF(E699="","",IF(H699&lt;=0,"Закрыт",IF(AND(F699&lt;&gt;"",F699&lt;TODAY()),"Просрочен","Открыт"))),"")</f>
        <v/>
      </c>
    </row>
    <row r="700">
      <c r="H700" s="10" t="str">
        <f>IFERROR(IF(E700="","",E700-N(G700)),"")</f>
        <v/>
      </c>
      <c r="I700" s="12" t="str">
        <f>IFERROR(IF(E700="","",IF(H700&lt;=0,"Закрыт",IF(AND(F700&lt;&gt;"",F700&lt;TODAY()),"Просрочен","Открыт"))),"")</f>
        <v/>
      </c>
    </row>
    <row r="701">
      <c r="H701" s="10" t="str">
        <f>IFERROR(IF(E701="","",E701-N(G701)),"")</f>
        <v/>
      </c>
      <c r="I701" s="12" t="str">
        <f>IFERROR(IF(E701="","",IF(H701&lt;=0,"Закрыт",IF(AND(F701&lt;&gt;"",F701&lt;TODAY()),"Просрочен","Открыт"))),"")</f>
        <v/>
      </c>
    </row>
    <row r="702">
      <c r="H702" s="10" t="str">
        <f>IFERROR(IF(E702="","",E702-N(G702)),"")</f>
        <v/>
      </c>
      <c r="I702" s="12" t="str">
        <f>IFERROR(IF(E702="","",IF(H702&lt;=0,"Закрыт",IF(AND(F702&lt;&gt;"",F702&lt;TODAY()),"Просрочен","Открыт"))),"")</f>
        <v/>
      </c>
    </row>
    <row r="703">
      <c r="H703" s="10" t="str">
        <f>IFERROR(IF(E703="","",E703-N(G703)),"")</f>
        <v/>
      </c>
      <c r="I703" s="12" t="str">
        <f>IFERROR(IF(E703="","",IF(H703&lt;=0,"Закрыт",IF(AND(F703&lt;&gt;"",F703&lt;TODAY()),"Просрочен","Открыт"))),"")</f>
        <v/>
      </c>
    </row>
    <row r="704">
      <c r="H704" s="10" t="str">
        <f>IFERROR(IF(E704="","",E704-N(G704)),"")</f>
        <v/>
      </c>
      <c r="I704" s="12" t="str">
        <f>IFERROR(IF(E704="","",IF(H704&lt;=0,"Закрыт",IF(AND(F704&lt;&gt;"",F704&lt;TODAY()),"Просрочен","Открыт"))),"")</f>
        <v/>
      </c>
    </row>
    <row r="705">
      <c r="H705" s="10" t="str">
        <f>IFERROR(IF(E705="","",E705-N(G705)),"")</f>
        <v/>
      </c>
      <c r="I705" s="12" t="str">
        <f>IFERROR(IF(E705="","",IF(H705&lt;=0,"Закрыт",IF(AND(F705&lt;&gt;"",F705&lt;TODAY()),"Просрочен","Открыт"))),"")</f>
        <v/>
      </c>
    </row>
    <row r="706">
      <c r="H706" s="10" t="str">
        <f>IFERROR(IF(E706="","",E706-N(G706)),"")</f>
        <v/>
      </c>
      <c r="I706" s="12" t="str">
        <f>IFERROR(IF(E706="","",IF(H706&lt;=0,"Закрыт",IF(AND(F706&lt;&gt;"",F706&lt;TODAY()),"Просрочен","Открыт"))),"")</f>
        <v/>
      </c>
    </row>
    <row r="707">
      <c r="H707" s="10" t="str">
        <f>IFERROR(IF(E707="","",E707-N(G707)),"")</f>
        <v/>
      </c>
      <c r="I707" s="12" t="str">
        <f>IFERROR(IF(E707="","",IF(H707&lt;=0,"Закрыт",IF(AND(F707&lt;&gt;"",F707&lt;TODAY()),"Просрочен","Открыт"))),"")</f>
        <v/>
      </c>
    </row>
    <row r="708">
      <c r="H708" s="10" t="str">
        <f>IFERROR(IF(E708="","",E708-N(G708)),"")</f>
        <v/>
      </c>
      <c r="I708" s="12" t="str">
        <f>IFERROR(IF(E708="","",IF(H708&lt;=0,"Закрыт",IF(AND(F708&lt;&gt;"",F708&lt;TODAY()),"Просрочен","Открыт"))),"")</f>
        <v/>
      </c>
    </row>
    <row r="709">
      <c r="H709" s="10" t="str">
        <f>IFERROR(IF(E709="","",E709-N(G709)),"")</f>
        <v/>
      </c>
      <c r="I709" s="12" t="str">
        <f>IFERROR(IF(E709="","",IF(H709&lt;=0,"Закрыт",IF(AND(F709&lt;&gt;"",F709&lt;TODAY()),"Просрочен","Открыт"))),"")</f>
        <v/>
      </c>
    </row>
    <row r="710">
      <c r="H710" s="10" t="str">
        <f>IFERROR(IF(E710="","",E710-N(G710)),"")</f>
        <v/>
      </c>
      <c r="I710" s="12" t="str">
        <f>IFERROR(IF(E710="","",IF(H710&lt;=0,"Закрыт",IF(AND(F710&lt;&gt;"",F710&lt;TODAY()),"Просрочен","Открыт"))),"")</f>
        <v/>
      </c>
    </row>
    <row r="711">
      <c r="H711" s="10" t="str">
        <f>IFERROR(IF(E711="","",E711-N(G711)),"")</f>
        <v/>
      </c>
      <c r="I711" s="12" t="str">
        <f>IFERROR(IF(E711="","",IF(H711&lt;=0,"Закрыт",IF(AND(F711&lt;&gt;"",F711&lt;TODAY()),"Просрочен","Открыт"))),"")</f>
        <v/>
      </c>
    </row>
    <row r="712">
      <c r="H712" s="10" t="str">
        <f>IFERROR(IF(E712="","",E712-N(G712)),"")</f>
        <v/>
      </c>
      <c r="I712" s="12" t="str">
        <f>IFERROR(IF(E712="","",IF(H712&lt;=0,"Закрыт",IF(AND(F712&lt;&gt;"",F712&lt;TODAY()),"Просрочен","Открыт"))),"")</f>
        <v/>
      </c>
    </row>
    <row r="713">
      <c r="H713" s="10" t="str">
        <f>IFERROR(IF(E713="","",E713-N(G713)),"")</f>
        <v/>
      </c>
      <c r="I713" s="12" t="str">
        <f>IFERROR(IF(E713="","",IF(H713&lt;=0,"Закрыт",IF(AND(F713&lt;&gt;"",F713&lt;TODAY()),"Просрочен","Открыт"))),"")</f>
        <v/>
      </c>
    </row>
    <row r="714">
      <c r="H714" s="10" t="str">
        <f>IFERROR(IF(E714="","",E714-N(G714)),"")</f>
        <v/>
      </c>
      <c r="I714" s="12" t="str">
        <f>IFERROR(IF(E714="","",IF(H714&lt;=0,"Закрыт",IF(AND(F714&lt;&gt;"",F714&lt;TODAY()),"Просрочен","Открыт"))),"")</f>
        <v/>
      </c>
    </row>
    <row r="715">
      <c r="H715" s="10" t="str">
        <f>IFERROR(IF(E715="","",E715-N(G715)),"")</f>
        <v/>
      </c>
      <c r="I715" s="12" t="str">
        <f>IFERROR(IF(E715="","",IF(H715&lt;=0,"Закрыт",IF(AND(F715&lt;&gt;"",F715&lt;TODAY()),"Просрочен","Открыт"))),"")</f>
        <v/>
      </c>
    </row>
    <row r="716">
      <c r="H716" s="10" t="str">
        <f>IFERROR(IF(E716="","",E716-N(G716)),"")</f>
        <v/>
      </c>
      <c r="I716" s="12" t="str">
        <f>IFERROR(IF(E716="","",IF(H716&lt;=0,"Закрыт",IF(AND(F716&lt;&gt;"",F716&lt;TODAY()),"Просрочен","Открыт"))),"")</f>
        <v/>
      </c>
    </row>
    <row r="717">
      <c r="H717" s="10" t="str">
        <f>IFERROR(IF(E717="","",E717-N(G717)),"")</f>
        <v/>
      </c>
      <c r="I717" s="12" t="str">
        <f>IFERROR(IF(E717="","",IF(H717&lt;=0,"Закрыт",IF(AND(F717&lt;&gt;"",F717&lt;TODAY()),"Просрочен","Открыт"))),"")</f>
        <v/>
      </c>
    </row>
    <row r="718">
      <c r="H718" s="10" t="str">
        <f>IFERROR(IF(E718="","",E718-N(G718)),"")</f>
        <v/>
      </c>
      <c r="I718" s="12" t="str">
        <f>IFERROR(IF(E718="","",IF(H718&lt;=0,"Закрыт",IF(AND(F718&lt;&gt;"",F718&lt;TODAY()),"Просрочен","Открыт"))),"")</f>
        <v/>
      </c>
    </row>
    <row r="719">
      <c r="H719" s="10" t="str">
        <f>IFERROR(IF(E719="","",E719-N(G719)),"")</f>
        <v/>
      </c>
      <c r="I719" s="12" t="str">
        <f>IFERROR(IF(E719="","",IF(H719&lt;=0,"Закрыт",IF(AND(F719&lt;&gt;"",F719&lt;TODAY()),"Просрочен","Открыт"))),"")</f>
        <v/>
      </c>
    </row>
    <row r="720">
      <c r="H720" s="10" t="str">
        <f>IFERROR(IF(E720="","",E720-N(G720)),"")</f>
        <v/>
      </c>
      <c r="I720" s="12" t="str">
        <f>IFERROR(IF(E720="","",IF(H720&lt;=0,"Закрыт",IF(AND(F720&lt;&gt;"",F720&lt;TODAY()),"Просрочен","Открыт"))),"")</f>
        <v/>
      </c>
    </row>
    <row r="721">
      <c r="H721" s="10" t="str">
        <f>IFERROR(IF(E721="","",E721-N(G721)),"")</f>
        <v/>
      </c>
      <c r="I721" s="12" t="str">
        <f>IFERROR(IF(E721="","",IF(H721&lt;=0,"Закрыт",IF(AND(F721&lt;&gt;"",F721&lt;TODAY()),"Просрочен","Открыт"))),"")</f>
        <v/>
      </c>
    </row>
    <row r="722">
      <c r="H722" s="10" t="str">
        <f>IFERROR(IF(E722="","",E722-N(G722)),"")</f>
        <v/>
      </c>
      <c r="I722" s="12" t="str">
        <f>IFERROR(IF(E722="","",IF(H722&lt;=0,"Закрыт",IF(AND(F722&lt;&gt;"",F722&lt;TODAY()),"Просрочен","Открыт"))),"")</f>
        <v/>
      </c>
    </row>
    <row r="723">
      <c r="H723" s="10" t="str">
        <f>IFERROR(IF(E723="","",E723-N(G723)),"")</f>
        <v/>
      </c>
      <c r="I723" s="12" t="str">
        <f>IFERROR(IF(E723="","",IF(H723&lt;=0,"Закрыт",IF(AND(F723&lt;&gt;"",F723&lt;TODAY()),"Просрочен","Открыт"))),"")</f>
        <v/>
      </c>
    </row>
    <row r="724">
      <c r="H724" s="10" t="str">
        <f>IFERROR(IF(E724="","",E724-N(G724)),"")</f>
        <v/>
      </c>
      <c r="I724" s="12" t="str">
        <f>IFERROR(IF(E724="","",IF(H724&lt;=0,"Закрыт",IF(AND(F724&lt;&gt;"",F724&lt;TODAY()),"Просрочен","Открыт"))),"")</f>
        <v/>
      </c>
    </row>
    <row r="725">
      <c r="H725" s="10" t="str">
        <f>IFERROR(IF(E725="","",E725-N(G725)),"")</f>
        <v/>
      </c>
      <c r="I725" s="12" t="str">
        <f>IFERROR(IF(E725="","",IF(H725&lt;=0,"Закрыт",IF(AND(F725&lt;&gt;"",F725&lt;TODAY()),"Просрочен","Открыт"))),"")</f>
        <v/>
      </c>
    </row>
    <row r="726">
      <c r="H726" s="10" t="str">
        <f>IFERROR(IF(E726="","",E726-N(G726)),"")</f>
        <v/>
      </c>
      <c r="I726" s="12" t="str">
        <f>IFERROR(IF(E726="","",IF(H726&lt;=0,"Закрыт",IF(AND(F726&lt;&gt;"",F726&lt;TODAY()),"Просрочен","Открыт"))),"")</f>
        <v/>
      </c>
    </row>
    <row r="727">
      <c r="H727" s="10" t="str">
        <f>IFERROR(IF(E727="","",E727-N(G727)),"")</f>
        <v/>
      </c>
      <c r="I727" s="12" t="str">
        <f>IFERROR(IF(E727="","",IF(H727&lt;=0,"Закрыт",IF(AND(F727&lt;&gt;"",F727&lt;TODAY()),"Просрочен","Открыт"))),"")</f>
        <v/>
      </c>
    </row>
    <row r="728">
      <c r="H728" s="10" t="str">
        <f>IFERROR(IF(E728="","",E728-N(G728)),"")</f>
        <v/>
      </c>
      <c r="I728" s="12" t="str">
        <f>IFERROR(IF(E728="","",IF(H728&lt;=0,"Закрыт",IF(AND(F728&lt;&gt;"",F728&lt;TODAY()),"Просрочен","Открыт"))),"")</f>
        <v/>
      </c>
    </row>
    <row r="729">
      <c r="H729" s="10" t="str">
        <f>IFERROR(IF(E729="","",E729-N(G729)),"")</f>
        <v/>
      </c>
      <c r="I729" s="12" t="str">
        <f>IFERROR(IF(E729="","",IF(H729&lt;=0,"Закрыт",IF(AND(F729&lt;&gt;"",F729&lt;TODAY()),"Просрочен","Открыт"))),"")</f>
        <v/>
      </c>
    </row>
    <row r="730">
      <c r="H730" s="10" t="str">
        <f>IFERROR(IF(E730="","",E730-N(G730)),"")</f>
        <v/>
      </c>
      <c r="I730" s="12" t="str">
        <f>IFERROR(IF(E730="","",IF(H730&lt;=0,"Закрыт",IF(AND(F730&lt;&gt;"",F730&lt;TODAY()),"Просрочен","Открыт"))),"")</f>
        <v/>
      </c>
    </row>
    <row r="731">
      <c r="H731" s="10" t="str">
        <f>IFERROR(IF(E731="","",E731-N(G731)),"")</f>
        <v/>
      </c>
      <c r="I731" s="12" t="str">
        <f>IFERROR(IF(E731="","",IF(H731&lt;=0,"Закрыт",IF(AND(F731&lt;&gt;"",F731&lt;TODAY()),"Просрочен","Открыт"))),"")</f>
        <v/>
      </c>
    </row>
    <row r="732">
      <c r="H732" s="10" t="str">
        <f>IFERROR(IF(E732="","",E732-N(G732)),"")</f>
        <v/>
      </c>
      <c r="I732" s="12" t="str">
        <f>IFERROR(IF(E732="","",IF(H732&lt;=0,"Закрыт",IF(AND(F732&lt;&gt;"",F732&lt;TODAY()),"Просрочен","Открыт"))),"")</f>
        <v/>
      </c>
    </row>
    <row r="733">
      <c r="H733" s="10" t="str">
        <f>IFERROR(IF(E733="","",E733-N(G733)),"")</f>
        <v/>
      </c>
      <c r="I733" s="12" t="str">
        <f>IFERROR(IF(E733="","",IF(H733&lt;=0,"Закрыт",IF(AND(F733&lt;&gt;"",F733&lt;TODAY()),"Просрочен","Открыт"))),"")</f>
        <v/>
      </c>
    </row>
    <row r="734">
      <c r="H734" s="10" t="str">
        <f>IFERROR(IF(E734="","",E734-N(G734)),"")</f>
        <v/>
      </c>
      <c r="I734" s="12" t="str">
        <f>IFERROR(IF(E734="","",IF(H734&lt;=0,"Закрыт",IF(AND(F734&lt;&gt;"",F734&lt;TODAY()),"Просрочен","Открыт"))),"")</f>
        <v/>
      </c>
    </row>
    <row r="735">
      <c r="H735" s="10" t="str">
        <f>IFERROR(IF(E735="","",E735-N(G735)),"")</f>
        <v/>
      </c>
      <c r="I735" s="12" t="str">
        <f>IFERROR(IF(E735="","",IF(H735&lt;=0,"Закрыт",IF(AND(F735&lt;&gt;"",F735&lt;TODAY()),"Просрочен","Открыт"))),"")</f>
        <v/>
      </c>
    </row>
    <row r="736">
      <c r="H736" s="10" t="str">
        <f>IFERROR(IF(E736="","",E736-N(G736)),"")</f>
        <v/>
      </c>
      <c r="I736" s="12" t="str">
        <f>IFERROR(IF(E736="","",IF(H736&lt;=0,"Закрыт",IF(AND(F736&lt;&gt;"",F736&lt;TODAY()),"Просрочен","Открыт"))),"")</f>
        <v/>
      </c>
    </row>
    <row r="737">
      <c r="H737" s="10" t="str">
        <f>IFERROR(IF(E737="","",E737-N(G737)),"")</f>
        <v/>
      </c>
      <c r="I737" s="12" t="str">
        <f>IFERROR(IF(E737="","",IF(H737&lt;=0,"Закрыт",IF(AND(F737&lt;&gt;"",F737&lt;TODAY()),"Просрочен","Открыт"))),"")</f>
        <v/>
      </c>
    </row>
    <row r="738">
      <c r="H738" s="10" t="str">
        <f>IFERROR(IF(E738="","",E738-N(G738)),"")</f>
        <v/>
      </c>
      <c r="I738" s="12" t="str">
        <f>IFERROR(IF(E738="","",IF(H738&lt;=0,"Закрыт",IF(AND(F738&lt;&gt;"",F738&lt;TODAY()),"Просрочен","Открыт"))),"")</f>
        <v/>
      </c>
    </row>
    <row r="739">
      <c r="H739" s="10" t="str">
        <f>IFERROR(IF(E739="","",E739-N(G739)),"")</f>
        <v/>
      </c>
      <c r="I739" s="12" t="str">
        <f>IFERROR(IF(E739="","",IF(H739&lt;=0,"Закрыт",IF(AND(F739&lt;&gt;"",F739&lt;TODAY()),"Просрочен","Открыт"))),"")</f>
        <v/>
      </c>
    </row>
    <row r="740">
      <c r="H740" s="10" t="str">
        <f>IFERROR(IF(E740="","",E740-N(G740)),"")</f>
        <v/>
      </c>
      <c r="I740" s="12" t="str">
        <f>IFERROR(IF(E740="","",IF(H740&lt;=0,"Закрыт",IF(AND(F740&lt;&gt;"",F740&lt;TODAY()),"Просрочен","Открыт"))),"")</f>
        <v/>
      </c>
    </row>
    <row r="741">
      <c r="H741" s="10" t="str">
        <f>IFERROR(IF(E741="","",E741-N(G741)),"")</f>
        <v/>
      </c>
      <c r="I741" s="12" t="str">
        <f>IFERROR(IF(E741="","",IF(H741&lt;=0,"Закрыт",IF(AND(F741&lt;&gt;"",F741&lt;TODAY()),"Просрочен","Открыт"))),"")</f>
        <v/>
      </c>
    </row>
    <row r="742">
      <c r="H742" s="10" t="str">
        <f>IFERROR(IF(E742="","",E742-N(G742)),"")</f>
        <v/>
      </c>
      <c r="I742" s="12" t="str">
        <f>IFERROR(IF(E742="","",IF(H742&lt;=0,"Закрыт",IF(AND(F742&lt;&gt;"",F742&lt;TODAY()),"Просрочен","Открыт"))),"")</f>
        <v/>
      </c>
    </row>
    <row r="743">
      <c r="H743" s="10" t="str">
        <f>IFERROR(IF(E743="","",E743-N(G743)),"")</f>
        <v/>
      </c>
      <c r="I743" s="12" t="str">
        <f>IFERROR(IF(E743="","",IF(H743&lt;=0,"Закрыт",IF(AND(F743&lt;&gt;"",F743&lt;TODAY()),"Просрочен","Открыт"))),"")</f>
        <v/>
      </c>
    </row>
    <row r="744">
      <c r="H744" s="10" t="str">
        <f>IFERROR(IF(E744="","",E744-N(G744)),"")</f>
        <v/>
      </c>
      <c r="I744" s="12" t="str">
        <f>IFERROR(IF(E744="","",IF(H744&lt;=0,"Закрыт",IF(AND(F744&lt;&gt;"",F744&lt;TODAY()),"Просрочен","Открыт"))),"")</f>
        <v/>
      </c>
    </row>
    <row r="745">
      <c r="H745" s="10" t="str">
        <f>IFERROR(IF(E745="","",E745-N(G745)),"")</f>
        <v/>
      </c>
      <c r="I745" s="12" t="str">
        <f>IFERROR(IF(E745="","",IF(H745&lt;=0,"Закрыт",IF(AND(F745&lt;&gt;"",F745&lt;TODAY()),"Просрочен","Открыт"))),"")</f>
        <v/>
      </c>
    </row>
    <row r="746">
      <c r="H746" s="10" t="str">
        <f>IFERROR(IF(E746="","",E746-N(G746)),"")</f>
        <v/>
      </c>
      <c r="I746" s="12" t="str">
        <f>IFERROR(IF(E746="","",IF(H746&lt;=0,"Закрыт",IF(AND(F746&lt;&gt;"",F746&lt;TODAY()),"Просрочен","Открыт"))),"")</f>
        <v/>
      </c>
    </row>
    <row r="747">
      <c r="H747" s="10" t="str">
        <f>IFERROR(IF(E747="","",E747-N(G747)),"")</f>
        <v/>
      </c>
      <c r="I747" s="12" t="str">
        <f>IFERROR(IF(E747="","",IF(H747&lt;=0,"Закрыт",IF(AND(F747&lt;&gt;"",F747&lt;TODAY()),"Просрочен","Открыт"))),"")</f>
        <v/>
      </c>
    </row>
    <row r="748">
      <c r="H748" s="10" t="str">
        <f>IFERROR(IF(E748="","",E748-N(G748)),"")</f>
        <v/>
      </c>
      <c r="I748" s="12" t="str">
        <f>IFERROR(IF(E748="","",IF(H748&lt;=0,"Закрыт",IF(AND(F748&lt;&gt;"",F748&lt;TODAY()),"Просрочен","Открыт"))),"")</f>
        <v/>
      </c>
    </row>
    <row r="749">
      <c r="H749" s="10" t="str">
        <f>IFERROR(IF(E749="","",E749-N(G749)),"")</f>
        <v/>
      </c>
      <c r="I749" s="12" t="str">
        <f>IFERROR(IF(E749="","",IF(H749&lt;=0,"Закрыт",IF(AND(F749&lt;&gt;"",F749&lt;TODAY()),"Просрочен","Открыт"))),"")</f>
        <v/>
      </c>
    </row>
    <row r="750">
      <c r="H750" s="10" t="str">
        <f>IFERROR(IF(E750="","",E750-N(G750)),"")</f>
        <v/>
      </c>
      <c r="I750" s="12" t="str">
        <f>IFERROR(IF(E750="","",IF(H750&lt;=0,"Закрыт",IF(AND(F750&lt;&gt;"",F750&lt;TODAY()),"Просрочен","Открыт"))),"")</f>
        <v/>
      </c>
    </row>
    <row r="751">
      <c r="H751" s="10" t="str">
        <f>IFERROR(IF(E751="","",E751-N(G751)),"")</f>
        <v/>
      </c>
      <c r="I751" s="12" t="str">
        <f>IFERROR(IF(E751="","",IF(H751&lt;=0,"Закрыт",IF(AND(F751&lt;&gt;"",F751&lt;TODAY()),"Просрочен","Открыт"))),"")</f>
        <v/>
      </c>
    </row>
    <row r="752">
      <c r="H752" s="10" t="str">
        <f>IFERROR(IF(E752="","",E752-N(G752)),"")</f>
        <v/>
      </c>
      <c r="I752" s="12" t="str">
        <f>IFERROR(IF(E752="","",IF(H752&lt;=0,"Закрыт",IF(AND(F752&lt;&gt;"",F752&lt;TODAY()),"Просрочен","Открыт"))),"")</f>
        <v/>
      </c>
    </row>
    <row r="753">
      <c r="H753" s="10" t="str">
        <f>IFERROR(IF(E753="","",E753-N(G753)),"")</f>
        <v/>
      </c>
      <c r="I753" s="12" t="str">
        <f>IFERROR(IF(E753="","",IF(H753&lt;=0,"Закрыт",IF(AND(F753&lt;&gt;"",F753&lt;TODAY()),"Просрочен","Открыт"))),"")</f>
        <v/>
      </c>
    </row>
    <row r="754">
      <c r="H754" s="10" t="str">
        <f>IFERROR(IF(E754="","",E754-N(G754)),"")</f>
        <v/>
      </c>
      <c r="I754" s="12" t="str">
        <f>IFERROR(IF(E754="","",IF(H754&lt;=0,"Закрыт",IF(AND(F754&lt;&gt;"",F754&lt;TODAY()),"Просрочен","Открыт"))),"")</f>
        <v/>
      </c>
    </row>
    <row r="755">
      <c r="H755" s="10" t="str">
        <f>IFERROR(IF(E755="","",E755-N(G755)),"")</f>
        <v/>
      </c>
      <c r="I755" s="12" t="str">
        <f>IFERROR(IF(E755="","",IF(H755&lt;=0,"Закрыт",IF(AND(F755&lt;&gt;"",F755&lt;TODAY()),"Просрочен","Открыт"))),"")</f>
        <v/>
      </c>
    </row>
    <row r="756">
      <c r="H756" s="10" t="str">
        <f>IFERROR(IF(E756="","",E756-N(G756)),"")</f>
        <v/>
      </c>
      <c r="I756" s="12" t="str">
        <f>IFERROR(IF(E756="","",IF(H756&lt;=0,"Закрыт",IF(AND(F756&lt;&gt;"",F756&lt;TODAY()),"Просрочен","Открыт"))),"")</f>
        <v/>
      </c>
    </row>
    <row r="757">
      <c r="H757" s="10" t="str">
        <f>IFERROR(IF(E757="","",E757-N(G757)),"")</f>
        <v/>
      </c>
      <c r="I757" s="12" t="str">
        <f>IFERROR(IF(E757="","",IF(H757&lt;=0,"Закрыт",IF(AND(F757&lt;&gt;"",F757&lt;TODAY()),"Просрочен","Открыт"))),"")</f>
        <v/>
      </c>
    </row>
    <row r="758">
      <c r="H758" s="10" t="str">
        <f>IFERROR(IF(E758="","",E758-N(G758)),"")</f>
        <v/>
      </c>
      <c r="I758" s="12" t="str">
        <f>IFERROR(IF(E758="","",IF(H758&lt;=0,"Закрыт",IF(AND(F758&lt;&gt;"",F758&lt;TODAY()),"Просрочен","Открыт"))),"")</f>
        <v/>
      </c>
    </row>
    <row r="759">
      <c r="H759" s="10" t="str">
        <f>IFERROR(IF(E759="","",E759-N(G759)),"")</f>
        <v/>
      </c>
      <c r="I759" s="12" t="str">
        <f>IFERROR(IF(E759="","",IF(H759&lt;=0,"Закрыт",IF(AND(F759&lt;&gt;"",F759&lt;TODAY()),"Просрочен","Открыт"))),"")</f>
        <v/>
      </c>
    </row>
    <row r="760">
      <c r="H760" s="10" t="str">
        <f>IFERROR(IF(E760="","",E760-N(G760)),"")</f>
        <v/>
      </c>
      <c r="I760" s="12" t="str">
        <f>IFERROR(IF(E760="","",IF(H760&lt;=0,"Закрыт",IF(AND(F760&lt;&gt;"",F760&lt;TODAY()),"Просрочен","Открыт"))),"")</f>
        <v/>
      </c>
    </row>
    <row r="761">
      <c r="H761" s="10" t="str">
        <f>IFERROR(IF(E761="","",E761-N(G761)),"")</f>
        <v/>
      </c>
      <c r="I761" s="12" t="str">
        <f>IFERROR(IF(E761="","",IF(H761&lt;=0,"Закрыт",IF(AND(F761&lt;&gt;"",F761&lt;TODAY()),"Просрочен","Открыт"))),"")</f>
        <v/>
      </c>
    </row>
    <row r="762">
      <c r="H762" s="10" t="str">
        <f>IFERROR(IF(E762="","",E762-N(G762)),"")</f>
        <v/>
      </c>
      <c r="I762" s="12" t="str">
        <f>IFERROR(IF(E762="","",IF(H762&lt;=0,"Закрыт",IF(AND(F762&lt;&gt;"",F762&lt;TODAY()),"Просрочен","Открыт"))),"")</f>
        <v/>
      </c>
    </row>
    <row r="763">
      <c r="H763" s="10" t="str">
        <f>IFERROR(IF(E763="","",E763-N(G763)),"")</f>
        <v/>
      </c>
      <c r="I763" s="12" t="str">
        <f>IFERROR(IF(E763="","",IF(H763&lt;=0,"Закрыт",IF(AND(F763&lt;&gt;"",F763&lt;TODAY()),"Просрочен","Открыт"))),"")</f>
        <v/>
      </c>
    </row>
    <row r="764">
      <c r="H764" s="10" t="str">
        <f>IFERROR(IF(E764="","",E764-N(G764)),"")</f>
        <v/>
      </c>
      <c r="I764" s="12" t="str">
        <f>IFERROR(IF(E764="","",IF(H764&lt;=0,"Закрыт",IF(AND(F764&lt;&gt;"",F764&lt;TODAY()),"Просрочен","Открыт"))),"")</f>
        <v/>
      </c>
    </row>
    <row r="765">
      <c r="H765" s="10" t="str">
        <f>IFERROR(IF(E765="","",E765-N(G765)),"")</f>
        <v/>
      </c>
      <c r="I765" s="12" t="str">
        <f>IFERROR(IF(E765="","",IF(H765&lt;=0,"Закрыт",IF(AND(F765&lt;&gt;"",F765&lt;TODAY()),"Просрочен","Открыт"))),"")</f>
        <v/>
      </c>
    </row>
    <row r="766">
      <c r="H766" s="10" t="str">
        <f>IFERROR(IF(E766="","",E766-N(G766)),"")</f>
        <v/>
      </c>
      <c r="I766" s="12" t="str">
        <f>IFERROR(IF(E766="","",IF(H766&lt;=0,"Закрыт",IF(AND(F766&lt;&gt;"",F766&lt;TODAY()),"Просрочен","Открыт"))),"")</f>
        <v/>
      </c>
    </row>
    <row r="767">
      <c r="H767" s="10" t="str">
        <f>IFERROR(IF(E767="","",E767-N(G767)),"")</f>
        <v/>
      </c>
      <c r="I767" s="12" t="str">
        <f>IFERROR(IF(E767="","",IF(H767&lt;=0,"Закрыт",IF(AND(F767&lt;&gt;"",F767&lt;TODAY()),"Просрочен","Открыт"))),"")</f>
        <v/>
      </c>
    </row>
    <row r="768">
      <c r="H768" s="10" t="str">
        <f>IFERROR(IF(E768="","",E768-N(G768)),"")</f>
        <v/>
      </c>
      <c r="I768" s="12" t="str">
        <f>IFERROR(IF(E768="","",IF(H768&lt;=0,"Закрыт",IF(AND(F768&lt;&gt;"",F768&lt;TODAY()),"Просрочен","Открыт"))),"")</f>
        <v/>
      </c>
    </row>
    <row r="769">
      <c r="H769" s="10" t="str">
        <f>IFERROR(IF(E769="","",E769-N(G769)),"")</f>
        <v/>
      </c>
      <c r="I769" s="12" t="str">
        <f>IFERROR(IF(E769="","",IF(H769&lt;=0,"Закрыт",IF(AND(F769&lt;&gt;"",F769&lt;TODAY()),"Просрочен","Открыт"))),"")</f>
        <v/>
      </c>
    </row>
    <row r="770">
      <c r="H770" s="10" t="str">
        <f>IFERROR(IF(E770="","",E770-N(G770)),"")</f>
        <v/>
      </c>
      <c r="I770" s="12" t="str">
        <f>IFERROR(IF(E770="","",IF(H770&lt;=0,"Закрыт",IF(AND(F770&lt;&gt;"",F770&lt;TODAY()),"Просрочен","Открыт"))),"")</f>
        <v/>
      </c>
    </row>
    <row r="771">
      <c r="H771" s="10" t="str">
        <f>IFERROR(IF(E771="","",E771-N(G771)),"")</f>
        <v/>
      </c>
      <c r="I771" s="12" t="str">
        <f>IFERROR(IF(E771="","",IF(H771&lt;=0,"Закрыт",IF(AND(F771&lt;&gt;"",F771&lt;TODAY()),"Просрочен","Открыт"))),"")</f>
        <v/>
      </c>
    </row>
    <row r="772">
      <c r="H772" s="10" t="str">
        <f>IFERROR(IF(E772="","",E772-N(G772)),"")</f>
        <v/>
      </c>
      <c r="I772" s="12" t="str">
        <f>IFERROR(IF(E772="","",IF(H772&lt;=0,"Закрыт",IF(AND(F772&lt;&gt;"",F772&lt;TODAY()),"Просрочен","Открыт"))),"")</f>
        <v/>
      </c>
    </row>
    <row r="773">
      <c r="H773" s="10" t="str">
        <f>IFERROR(IF(E773="","",E773-N(G773)),"")</f>
        <v/>
      </c>
      <c r="I773" s="12" t="str">
        <f>IFERROR(IF(E773="","",IF(H773&lt;=0,"Закрыт",IF(AND(F773&lt;&gt;"",F773&lt;TODAY()),"Просрочен","Открыт"))),"")</f>
        <v/>
      </c>
    </row>
    <row r="774">
      <c r="H774" s="10" t="str">
        <f>IFERROR(IF(E774="","",E774-N(G774)),"")</f>
        <v/>
      </c>
      <c r="I774" s="12" t="str">
        <f>IFERROR(IF(E774="","",IF(H774&lt;=0,"Закрыт",IF(AND(F774&lt;&gt;"",F774&lt;TODAY()),"Просрочен","Открыт"))),"")</f>
        <v/>
      </c>
    </row>
    <row r="775">
      <c r="H775" s="10" t="str">
        <f>IFERROR(IF(E775="","",E775-N(G775)),"")</f>
        <v/>
      </c>
      <c r="I775" s="12" t="str">
        <f>IFERROR(IF(E775="","",IF(H775&lt;=0,"Закрыт",IF(AND(F775&lt;&gt;"",F775&lt;TODAY()),"Просрочен","Открыт"))),"")</f>
        <v/>
      </c>
    </row>
    <row r="776">
      <c r="H776" s="10" t="str">
        <f>IFERROR(IF(E776="","",E776-N(G776)),"")</f>
        <v/>
      </c>
      <c r="I776" s="12" t="str">
        <f>IFERROR(IF(E776="","",IF(H776&lt;=0,"Закрыт",IF(AND(F776&lt;&gt;"",F776&lt;TODAY()),"Просрочен","Открыт"))),"")</f>
        <v/>
      </c>
    </row>
    <row r="777">
      <c r="H777" s="10" t="str">
        <f>IFERROR(IF(E777="","",E777-N(G777)),"")</f>
        <v/>
      </c>
      <c r="I777" s="12" t="str">
        <f>IFERROR(IF(E777="","",IF(H777&lt;=0,"Закрыт",IF(AND(F777&lt;&gt;"",F777&lt;TODAY()),"Просрочен","Открыт"))),"")</f>
        <v/>
      </c>
    </row>
    <row r="778">
      <c r="H778" s="10" t="str">
        <f>IFERROR(IF(E778="","",E778-N(G778)),"")</f>
        <v/>
      </c>
      <c r="I778" s="12" t="str">
        <f>IFERROR(IF(E778="","",IF(H778&lt;=0,"Закрыт",IF(AND(F778&lt;&gt;"",F778&lt;TODAY()),"Просрочен","Открыт"))),"")</f>
        <v/>
      </c>
    </row>
    <row r="779">
      <c r="H779" s="10" t="str">
        <f>IFERROR(IF(E779="","",E779-N(G779)),"")</f>
        <v/>
      </c>
      <c r="I779" s="12" t="str">
        <f>IFERROR(IF(E779="","",IF(H779&lt;=0,"Закрыт",IF(AND(F779&lt;&gt;"",F779&lt;TODAY()),"Просрочен","Открыт"))),"")</f>
        <v/>
      </c>
    </row>
    <row r="780">
      <c r="H780" s="10" t="str">
        <f>IFERROR(IF(E780="","",E780-N(G780)),"")</f>
        <v/>
      </c>
      <c r="I780" s="12" t="str">
        <f>IFERROR(IF(E780="","",IF(H780&lt;=0,"Закрыт",IF(AND(F780&lt;&gt;"",F780&lt;TODAY()),"Просрочен","Открыт"))),"")</f>
        <v/>
      </c>
    </row>
    <row r="781">
      <c r="H781" s="10" t="str">
        <f>IFERROR(IF(E781="","",E781-N(G781)),"")</f>
        <v/>
      </c>
      <c r="I781" s="12" t="str">
        <f>IFERROR(IF(E781="","",IF(H781&lt;=0,"Закрыт",IF(AND(F781&lt;&gt;"",F781&lt;TODAY()),"Просрочен","Открыт"))),"")</f>
        <v/>
      </c>
    </row>
    <row r="782">
      <c r="H782" s="10" t="str">
        <f>IFERROR(IF(E782="","",E782-N(G782)),"")</f>
        <v/>
      </c>
      <c r="I782" s="12" t="str">
        <f>IFERROR(IF(E782="","",IF(H782&lt;=0,"Закрыт",IF(AND(F782&lt;&gt;"",F782&lt;TODAY()),"Просрочен","Открыт"))),"")</f>
        <v/>
      </c>
    </row>
    <row r="783">
      <c r="H783" s="10" t="str">
        <f>IFERROR(IF(E783="","",E783-N(G783)),"")</f>
        <v/>
      </c>
      <c r="I783" s="12" t="str">
        <f>IFERROR(IF(E783="","",IF(H783&lt;=0,"Закрыт",IF(AND(F783&lt;&gt;"",F783&lt;TODAY()),"Просрочен","Открыт"))),"")</f>
        <v/>
      </c>
    </row>
    <row r="784">
      <c r="H784" s="10" t="str">
        <f>IFERROR(IF(E784="","",E784-N(G784)),"")</f>
        <v/>
      </c>
      <c r="I784" s="12" t="str">
        <f>IFERROR(IF(E784="","",IF(H784&lt;=0,"Закрыт",IF(AND(F784&lt;&gt;"",F784&lt;TODAY()),"Просрочен","Открыт"))),"")</f>
        <v/>
      </c>
    </row>
    <row r="785">
      <c r="H785" s="10" t="str">
        <f>IFERROR(IF(E785="","",E785-N(G785)),"")</f>
        <v/>
      </c>
      <c r="I785" s="12" t="str">
        <f>IFERROR(IF(E785="","",IF(H785&lt;=0,"Закрыт",IF(AND(F785&lt;&gt;"",F785&lt;TODAY()),"Просрочен","Открыт"))),"")</f>
        <v/>
      </c>
    </row>
    <row r="786">
      <c r="H786" s="10" t="str">
        <f>IFERROR(IF(E786="","",E786-N(G786)),"")</f>
        <v/>
      </c>
      <c r="I786" s="12" t="str">
        <f>IFERROR(IF(E786="","",IF(H786&lt;=0,"Закрыт",IF(AND(F786&lt;&gt;"",F786&lt;TODAY()),"Просрочен","Открыт"))),"")</f>
        <v/>
      </c>
    </row>
    <row r="787">
      <c r="H787" s="10" t="str">
        <f>IFERROR(IF(E787="","",E787-N(G787)),"")</f>
        <v/>
      </c>
      <c r="I787" s="12" t="str">
        <f>IFERROR(IF(E787="","",IF(H787&lt;=0,"Закрыт",IF(AND(F787&lt;&gt;"",F787&lt;TODAY()),"Просрочен","Открыт"))),"")</f>
        <v/>
      </c>
    </row>
    <row r="788">
      <c r="H788" s="10" t="str">
        <f>IFERROR(IF(E788="","",E788-N(G788)),"")</f>
        <v/>
      </c>
      <c r="I788" s="12" t="str">
        <f>IFERROR(IF(E788="","",IF(H788&lt;=0,"Закрыт",IF(AND(F788&lt;&gt;"",F788&lt;TODAY()),"Просрочен","Открыт"))),"")</f>
        <v/>
      </c>
    </row>
    <row r="789">
      <c r="H789" s="10" t="str">
        <f>IFERROR(IF(E789="","",E789-N(G789)),"")</f>
        <v/>
      </c>
      <c r="I789" s="12" t="str">
        <f>IFERROR(IF(E789="","",IF(H789&lt;=0,"Закрыт",IF(AND(F789&lt;&gt;"",F789&lt;TODAY()),"Просрочен","Открыт"))),"")</f>
        <v/>
      </c>
    </row>
    <row r="790">
      <c r="H790" s="10" t="str">
        <f>IFERROR(IF(E790="","",E790-N(G790)),"")</f>
        <v/>
      </c>
      <c r="I790" s="12" t="str">
        <f>IFERROR(IF(E790="","",IF(H790&lt;=0,"Закрыт",IF(AND(F790&lt;&gt;"",F790&lt;TODAY()),"Просрочен","Открыт"))),"")</f>
        <v/>
      </c>
    </row>
    <row r="791">
      <c r="H791" s="10" t="str">
        <f>IFERROR(IF(E791="","",E791-N(G791)),"")</f>
        <v/>
      </c>
      <c r="I791" s="12" t="str">
        <f>IFERROR(IF(E791="","",IF(H791&lt;=0,"Закрыт",IF(AND(F791&lt;&gt;"",F791&lt;TODAY()),"Просрочен","Открыт"))),"")</f>
        <v/>
      </c>
    </row>
    <row r="792">
      <c r="H792" s="10" t="str">
        <f>IFERROR(IF(E792="","",E792-N(G792)),"")</f>
        <v/>
      </c>
      <c r="I792" s="12" t="str">
        <f>IFERROR(IF(E792="","",IF(H792&lt;=0,"Закрыт",IF(AND(F792&lt;&gt;"",F792&lt;TODAY()),"Просрочен","Открыт"))),"")</f>
        <v/>
      </c>
    </row>
    <row r="793">
      <c r="H793" s="10" t="str">
        <f>IFERROR(IF(E793="","",E793-N(G793)),"")</f>
        <v/>
      </c>
      <c r="I793" s="12" t="str">
        <f>IFERROR(IF(E793="","",IF(H793&lt;=0,"Закрыт",IF(AND(F793&lt;&gt;"",F793&lt;TODAY()),"Просрочен","Открыт"))),"")</f>
        <v/>
      </c>
    </row>
    <row r="794">
      <c r="H794" s="10" t="str">
        <f>IFERROR(IF(E794="","",E794-N(G794)),"")</f>
        <v/>
      </c>
      <c r="I794" s="12" t="str">
        <f>IFERROR(IF(E794="","",IF(H794&lt;=0,"Закрыт",IF(AND(F794&lt;&gt;"",F794&lt;TODAY()),"Просрочен","Открыт"))),"")</f>
        <v/>
      </c>
    </row>
    <row r="795">
      <c r="H795" s="10" t="str">
        <f>IFERROR(IF(E795="","",E795-N(G795)),"")</f>
        <v/>
      </c>
      <c r="I795" s="12" t="str">
        <f>IFERROR(IF(E795="","",IF(H795&lt;=0,"Закрыт",IF(AND(F795&lt;&gt;"",F795&lt;TODAY()),"Просрочен","Открыт"))),"")</f>
        <v/>
      </c>
    </row>
    <row r="796">
      <c r="H796" s="10" t="str">
        <f>IFERROR(IF(E796="","",E796-N(G796)),"")</f>
        <v/>
      </c>
      <c r="I796" s="12" t="str">
        <f>IFERROR(IF(E796="","",IF(H796&lt;=0,"Закрыт",IF(AND(F796&lt;&gt;"",F796&lt;TODAY()),"Просрочен","Открыт"))),"")</f>
        <v/>
      </c>
    </row>
    <row r="797">
      <c r="H797" s="10" t="str">
        <f>IFERROR(IF(E797="","",E797-N(G797)),"")</f>
        <v/>
      </c>
      <c r="I797" s="12" t="str">
        <f>IFERROR(IF(E797="","",IF(H797&lt;=0,"Закрыт",IF(AND(F797&lt;&gt;"",F797&lt;TODAY()),"Просрочен","Открыт"))),"")</f>
        <v/>
      </c>
    </row>
    <row r="798">
      <c r="H798" s="10" t="str">
        <f>IFERROR(IF(E798="","",E798-N(G798)),"")</f>
        <v/>
      </c>
      <c r="I798" s="12" t="str">
        <f>IFERROR(IF(E798="","",IF(H798&lt;=0,"Закрыт",IF(AND(F798&lt;&gt;"",F798&lt;TODAY()),"Просрочен","Открыт"))),"")</f>
        <v/>
      </c>
    </row>
    <row r="799">
      <c r="H799" s="10" t="str">
        <f>IFERROR(IF(E799="","",E799-N(G799)),"")</f>
        <v/>
      </c>
      <c r="I799" s="12" t="str">
        <f>IFERROR(IF(E799="","",IF(H799&lt;=0,"Закрыт",IF(AND(F799&lt;&gt;"",F799&lt;TODAY()),"Просрочен","Открыт"))),"")</f>
        <v/>
      </c>
    </row>
    <row r="800">
      <c r="H800" s="10" t="str">
        <f>IFERROR(IF(E800="","",E800-N(G800)),"")</f>
        <v/>
      </c>
      <c r="I800" s="12" t="str">
        <f>IFERROR(IF(E800="","",IF(H800&lt;=0,"Закрыт",IF(AND(F800&lt;&gt;"",F800&lt;TODAY()),"Просрочен","Открыт"))),"")</f>
        <v/>
      </c>
    </row>
    <row r="801">
      <c r="H801" s="10" t="str">
        <f>IFERROR(IF(E801="","",E801-N(G801)),"")</f>
        <v/>
      </c>
      <c r="I801" s="12" t="str">
        <f>IFERROR(IF(E801="","",IF(H801&lt;=0,"Закрыт",IF(AND(F801&lt;&gt;"",F801&lt;TODAY()),"Просрочен","Открыт"))),"")</f>
        <v/>
      </c>
    </row>
    <row r="802">
      <c r="H802" s="10" t="str">
        <f>IFERROR(IF(E802="","",E802-N(G802)),"")</f>
        <v/>
      </c>
      <c r="I802" s="12" t="str">
        <f>IFERROR(IF(E802="","",IF(H802&lt;=0,"Закрыт",IF(AND(F802&lt;&gt;"",F802&lt;TODAY()),"Просрочен","Открыт"))),"")</f>
        <v/>
      </c>
    </row>
    <row r="803">
      <c r="H803" s="10" t="str">
        <f>IFERROR(IF(E803="","",E803-N(G803)),"")</f>
        <v/>
      </c>
      <c r="I803" s="12" t="str">
        <f>IFERROR(IF(E803="","",IF(H803&lt;=0,"Закрыт",IF(AND(F803&lt;&gt;"",F803&lt;TODAY()),"Просрочен","Открыт"))),"")</f>
        <v/>
      </c>
    </row>
    <row r="804">
      <c r="H804" s="10" t="str">
        <f>IFERROR(IF(E804="","",E804-N(G804)),"")</f>
        <v/>
      </c>
      <c r="I804" s="12" t="str">
        <f>IFERROR(IF(E804="","",IF(H804&lt;=0,"Закрыт",IF(AND(F804&lt;&gt;"",F804&lt;TODAY()),"Просрочен","Открыт"))),"")</f>
        <v/>
      </c>
    </row>
    <row r="805">
      <c r="H805" s="10" t="str">
        <f>IFERROR(IF(E805="","",E805-N(G805)),"")</f>
        <v/>
      </c>
      <c r="I805" s="12" t="str">
        <f>IFERROR(IF(E805="","",IF(H805&lt;=0,"Закрыт",IF(AND(F805&lt;&gt;"",F805&lt;TODAY()),"Просрочен","Открыт"))),"")</f>
        <v/>
      </c>
    </row>
    <row r="806">
      <c r="H806" s="10" t="str">
        <f>IFERROR(IF(E806="","",E806-N(G806)),"")</f>
        <v/>
      </c>
      <c r="I806" s="12" t="str">
        <f>IFERROR(IF(E806="","",IF(H806&lt;=0,"Закрыт",IF(AND(F806&lt;&gt;"",F806&lt;TODAY()),"Просрочен","Открыт"))),"")</f>
        <v/>
      </c>
    </row>
    <row r="807">
      <c r="H807" s="10" t="str">
        <f>IFERROR(IF(E807="","",E807-N(G807)),"")</f>
        <v/>
      </c>
      <c r="I807" s="12" t="str">
        <f>IFERROR(IF(E807="","",IF(H807&lt;=0,"Закрыт",IF(AND(F807&lt;&gt;"",F807&lt;TODAY()),"Просрочен","Открыт"))),"")</f>
        <v/>
      </c>
    </row>
    <row r="808">
      <c r="H808" s="10" t="str">
        <f>IFERROR(IF(E808="","",E808-N(G808)),"")</f>
        <v/>
      </c>
      <c r="I808" s="12" t="str">
        <f>IFERROR(IF(E808="","",IF(H808&lt;=0,"Закрыт",IF(AND(F808&lt;&gt;"",F808&lt;TODAY()),"Просрочен","Открыт"))),"")</f>
        <v/>
      </c>
    </row>
    <row r="809">
      <c r="H809" s="10" t="str">
        <f>IFERROR(IF(E809="","",E809-N(G809)),"")</f>
        <v/>
      </c>
      <c r="I809" s="12" t="str">
        <f>IFERROR(IF(E809="","",IF(H809&lt;=0,"Закрыт",IF(AND(F809&lt;&gt;"",F809&lt;TODAY()),"Просрочен","Открыт"))),"")</f>
        <v/>
      </c>
    </row>
    <row r="810">
      <c r="H810" s="10" t="str">
        <f>IFERROR(IF(E810="","",E810-N(G810)),"")</f>
        <v/>
      </c>
      <c r="I810" s="12" t="str">
        <f>IFERROR(IF(E810="","",IF(H810&lt;=0,"Закрыт",IF(AND(F810&lt;&gt;"",F810&lt;TODAY()),"Просрочен","Открыт"))),"")</f>
        <v/>
      </c>
    </row>
    <row r="811">
      <c r="H811" s="10" t="str">
        <f>IFERROR(IF(E811="","",E811-N(G811)),"")</f>
        <v/>
      </c>
      <c r="I811" s="12" t="str">
        <f>IFERROR(IF(E811="","",IF(H811&lt;=0,"Закрыт",IF(AND(F811&lt;&gt;"",F811&lt;TODAY()),"Просрочен","Открыт"))),"")</f>
        <v/>
      </c>
    </row>
    <row r="812">
      <c r="H812" s="10" t="str">
        <f>IFERROR(IF(E812="","",E812-N(G812)),"")</f>
        <v/>
      </c>
      <c r="I812" s="12" t="str">
        <f>IFERROR(IF(E812="","",IF(H812&lt;=0,"Закрыт",IF(AND(F812&lt;&gt;"",F812&lt;TODAY()),"Просрочен","Открыт"))),"")</f>
        <v/>
      </c>
    </row>
    <row r="813">
      <c r="H813" s="10" t="str">
        <f>IFERROR(IF(E813="","",E813-N(G813)),"")</f>
        <v/>
      </c>
      <c r="I813" s="12" t="str">
        <f>IFERROR(IF(E813="","",IF(H813&lt;=0,"Закрыт",IF(AND(F813&lt;&gt;"",F813&lt;TODAY()),"Просрочен","Открыт"))),"")</f>
        <v/>
      </c>
    </row>
    <row r="814">
      <c r="H814" s="10" t="str">
        <f>IFERROR(IF(E814="","",E814-N(G814)),"")</f>
        <v/>
      </c>
      <c r="I814" s="12" t="str">
        <f>IFERROR(IF(E814="","",IF(H814&lt;=0,"Закрыт",IF(AND(F814&lt;&gt;"",F814&lt;TODAY()),"Просрочен","Открыт"))),"")</f>
        <v/>
      </c>
    </row>
    <row r="815">
      <c r="H815" s="10" t="str">
        <f>IFERROR(IF(E815="","",E815-N(G815)),"")</f>
        <v/>
      </c>
      <c r="I815" s="12" t="str">
        <f>IFERROR(IF(E815="","",IF(H815&lt;=0,"Закрыт",IF(AND(F815&lt;&gt;"",F815&lt;TODAY()),"Просрочен","Открыт"))),"")</f>
        <v/>
      </c>
    </row>
    <row r="816">
      <c r="H816" s="10" t="str">
        <f>IFERROR(IF(E816="","",E816-N(G816)),"")</f>
        <v/>
      </c>
      <c r="I816" s="12" t="str">
        <f>IFERROR(IF(E816="","",IF(H816&lt;=0,"Закрыт",IF(AND(F816&lt;&gt;"",F816&lt;TODAY()),"Просрочен","Открыт"))),"")</f>
        <v/>
      </c>
    </row>
    <row r="817">
      <c r="H817" s="10" t="str">
        <f>IFERROR(IF(E817="","",E817-N(G817)),"")</f>
        <v/>
      </c>
      <c r="I817" s="12" t="str">
        <f>IFERROR(IF(E817="","",IF(H817&lt;=0,"Закрыт",IF(AND(F817&lt;&gt;"",F817&lt;TODAY()),"Просрочен","Открыт"))),"")</f>
        <v/>
      </c>
    </row>
    <row r="818">
      <c r="H818" s="10" t="str">
        <f>IFERROR(IF(E818="","",E818-N(G818)),"")</f>
        <v/>
      </c>
      <c r="I818" s="12" t="str">
        <f>IFERROR(IF(E818="","",IF(H818&lt;=0,"Закрыт",IF(AND(F818&lt;&gt;"",F818&lt;TODAY()),"Просрочен","Открыт"))),"")</f>
        <v/>
      </c>
    </row>
    <row r="819">
      <c r="H819" s="10" t="str">
        <f>IFERROR(IF(E819="","",E819-N(G819)),"")</f>
        <v/>
      </c>
      <c r="I819" s="12" t="str">
        <f>IFERROR(IF(E819="","",IF(H819&lt;=0,"Закрыт",IF(AND(F819&lt;&gt;"",F819&lt;TODAY()),"Просрочен","Открыт"))),"")</f>
        <v/>
      </c>
    </row>
    <row r="820">
      <c r="H820" s="10" t="str">
        <f>IFERROR(IF(E820="","",E820-N(G820)),"")</f>
        <v/>
      </c>
      <c r="I820" s="12" t="str">
        <f>IFERROR(IF(E820="","",IF(H820&lt;=0,"Закрыт",IF(AND(F820&lt;&gt;"",F820&lt;TODAY()),"Просрочен","Открыт"))),"")</f>
        <v/>
      </c>
    </row>
    <row r="821">
      <c r="H821" s="10" t="str">
        <f>IFERROR(IF(E821="","",E821-N(G821)),"")</f>
        <v/>
      </c>
      <c r="I821" s="12" t="str">
        <f>IFERROR(IF(E821="","",IF(H821&lt;=0,"Закрыт",IF(AND(F821&lt;&gt;"",F821&lt;TODAY()),"Просрочен","Открыт"))),"")</f>
        <v/>
      </c>
    </row>
    <row r="822">
      <c r="H822" s="10" t="str">
        <f>IFERROR(IF(E822="","",E822-N(G822)),"")</f>
        <v/>
      </c>
      <c r="I822" s="12" t="str">
        <f>IFERROR(IF(E822="","",IF(H822&lt;=0,"Закрыт",IF(AND(F822&lt;&gt;"",F822&lt;TODAY()),"Просрочен","Открыт"))),"")</f>
        <v/>
      </c>
    </row>
    <row r="823">
      <c r="H823" s="10" t="str">
        <f>IFERROR(IF(E823="","",E823-N(G823)),"")</f>
        <v/>
      </c>
      <c r="I823" s="12" t="str">
        <f>IFERROR(IF(E823="","",IF(H823&lt;=0,"Закрыт",IF(AND(F823&lt;&gt;"",F823&lt;TODAY()),"Просрочен","Открыт"))),"")</f>
        <v/>
      </c>
    </row>
    <row r="824">
      <c r="H824" s="10" t="str">
        <f>IFERROR(IF(E824="","",E824-N(G824)),"")</f>
        <v/>
      </c>
      <c r="I824" s="12" t="str">
        <f>IFERROR(IF(E824="","",IF(H824&lt;=0,"Закрыт",IF(AND(F824&lt;&gt;"",F824&lt;TODAY()),"Просрочен","Открыт"))),"")</f>
        <v/>
      </c>
    </row>
    <row r="825">
      <c r="H825" s="10" t="str">
        <f>IFERROR(IF(E825="","",E825-N(G825)),"")</f>
        <v/>
      </c>
      <c r="I825" s="12" t="str">
        <f>IFERROR(IF(E825="","",IF(H825&lt;=0,"Закрыт",IF(AND(F825&lt;&gt;"",F825&lt;TODAY()),"Просрочен","Открыт"))),"")</f>
        <v/>
      </c>
    </row>
    <row r="826">
      <c r="H826" s="10" t="str">
        <f>IFERROR(IF(E826="","",E826-N(G826)),"")</f>
        <v/>
      </c>
      <c r="I826" s="12" t="str">
        <f>IFERROR(IF(E826="","",IF(H826&lt;=0,"Закрыт",IF(AND(F826&lt;&gt;"",F826&lt;TODAY()),"Просрочен","Открыт"))),"")</f>
        <v/>
      </c>
    </row>
    <row r="827">
      <c r="H827" s="10" t="str">
        <f>IFERROR(IF(E827="","",E827-N(G827)),"")</f>
        <v/>
      </c>
      <c r="I827" s="12" t="str">
        <f>IFERROR(IF(E827="","",IF(H827&lt;=0,"Закрыт",IF(AND(F827&lt;&gt;"",F827&lt;TODAY()),"Просрочен","Открыт"))),"")</f>
        <v/>
      </c>
    </row>
    <row r="828">
      <c r="H828" s="10" t="str">
        <f>IFERROR(IF(E828="","",E828-N(G828)),"")</f>
        <v/>
      </c>
      <c r="I828" s="12" t="str">
        <f>IFERROR(IF(E828="","",IF(H828&lt;=0,"Закрыт",IF(AND(F828&lt;&gt;"",F828&lt;TODAY()),"Просрочен","Открыт"))),"")</f>
        <v/>
      </c>
    </row>
    <row r="829">
      <c r="H829" s="10" t="str">
        <f>IFERROR(IF(E829="","",E829-N(G829)),"")</f>
        <v/>
      </c>
      <c r="I829" s="12" t="str">
        <f>IFERROR(IF(E829="","",IF(H829&lt;=0,"Закрыт",IF(AND(F829&lt;&gt;"",F829&lt;TODAY()),"Просрочен","Открыт"))),"")</f>
        <v/>
      </c>
    </row>
    <row r="830">
      <c r="H830" s="10" t="str">
        <f>IFERROR(IF(E830="","",E830-N(G830)),"")</f>
        <v/>
      </c>
      <c r="I830" s="12" t="str">
        <f>IFERROR(IF(E830="","",IF(H830&lt;=0,"Закрыт",IF(AND(F830&lt;&gt;"",F830&lt;TODAY()),"Просрочен","Открыт"))),"")</f>
        <v/>
      </c>
    </row>
    <row r="831">
      <c r="H831" s="10" t="str">
        <f>IFERROR(IF(E831="","",E831-N(G831)),"")</f>
        <v/>
      </c>
      <c r="I831" s="12" t="str">
        <f>IFERROR(IF(E831="","",IF(H831&lt;=0,"Закрыт",IF(AND(F831&lt;&gt;"",F831&lt;TODAY()),"Просрочен","Открыт"))),"")</f>
        <v/>
      </c>
    </row>
    <row r="832">
      <c r="H832" s="10" t="str">
        <f>IFERROR(IF(E832="","",E832-N(G832)),"")</f>
        <v/>
      </c>
      <c r="I832" s="12" t="str">
        <f>IFERROR(IF(E832="","",IF(H832&lt;=0,"Закрыт",IF(AND(F832&lt;&gt;"",F832&lt;TODAY()),"Просрочен","Открыт"))),"")</f>
        <v/>
      </c>
    </row>
    <row r="833">
      <c r="H833" s="10" t="str">
        <f>IFERROR(IF(E833="","",E833-N(G833)),"")</f>
        <v/>
      </c>
      <c r="I833" s="12" t="str">
        <f>IFERROR(IF(E833="","",IF(H833&lt;=0,"Закрыт",IF(AND(F833&lt;&gt;"",F833&lt;TODAY()),"Просрочен","Открыт"))),"")</f>
        <v/>
      </c>
    </row>
    <row r="834">
      <c r="H834" s="10" t="str">
        <f>IFERROR(IF(E834="","",E834-N(G834)),"")</f>
        <v/>
      </c>
      <c r="I834" s="12" t="str">
        <f>IFERROR(IF(E834="","",IF(H834&lt;=0,"Закрыт",IF(AND(F834&lt;&gt;"",F834&lt;TODAY()),"Просрочен","Открыт"))),"")</f>
        <v/>
      </c>
    </row>
    <row r="835">
      <c r="H835" s="10" t="str">
        <f>IFERROR(IF(E835="","",E835-N(G835)),"")</f>
        <v/>
      </c>
      <c r="I835" s="12" t="str">
        <f>IFERROR(IF(E835="","",IF(H835&lt;=0,"Закрыт",IF(AND(F835&lt;&gt;"",F835&lt;TODAY()),"Просрочен","Открыт"))),"")</f>
        <v/>
      </c>
    </row>
    <row r="836">
      <c r="H836" s="10" t="str">
        <f>IFERROR(IF(E836="","",E836-N(G836)),"")</f>
        <v/>
      </c>
      <c r="I836" s="12" t="str">
        <f>IFERROR(IF(E836="","",IF(H836&lt;=0,"Закрыт",IF(AND(F836&lt;&gt;"",F836&lt;TODAY()),"Просрочен","Открыт"))),"")</f>
        <v/>
      </c>
    </row>
    <row r="837">
      <c r="H837" s="10" t="str">
        <f>IFERROR(IF(E837="","",E837-N(G837)),"")</f>
        <v/>
      </c>
      <c r="I837" s="12" t="str">
        <f>IFERROR(IF(E837="","",IF(H837&lt;=0,"Закрыт",IF(AND(F837&lt;&gt;"",F837&lt;TODAY()),"Просрочен","Открыт"))),"")</f>
        <v/>
      </c>
    </row>
    <row r="838">
      <c r="H838" s="10" t="str">
        <f>IFERROR(IF(E838="","",E838-N(G838)),"")</f>
        <v/>
      </c>
      <c r="I838" s="12" t="str">
        <f>IFERROR(IF(E838="","",IF(H838&lt;=0,"Закрыт",IF(AND(F838&lt;&gt;"",F838&lt;TODAY()),"Просрочен","Открыт"))),"")</f>
        <v/>
      </c>
    </row>
    <row r="839">
      <c r="H839" s="10" t="str">
        <f>IFERROR(IF(E839="","",E839-N(G839)),"")</f>
        <v/>
      </c>
      <c r="I839" s="12" t="str">
        <f>IFERROR(IF(E839="","",IF(H839&lt;=0,"Закрыт",IF(AND(F839&lt;&gt;"",F839&lt;TODAY()),"Просрочен","Открыт"))),"")</f>
        <v/>
      </c>
    </row>
    <row r="840">
      <c r="H840" s="10" t="str">
        <f>IFERROR(IF(E840="","",E840-N(G840)),"")</f>
        <v/>
      </c>
      <c r="I840" s="12" t="str">
        <f>IFERROR(IF(E840="","",IF(H840&lt;=0,"Закрыт",IF(AND(F840&lt;&gt;"",F840&lt;TODAY()),"Просрочен","Открыт"))),"")</f>
        <v/>
      </c>
    </row>
    <row r="841">
      <c r="H841" s="10" t="str">
        <f>IFERROR(IF(E841="","",E841-N(G841)),"")</f>
        <v/>
      </c>
      <c r="I841" s="12" t="str">
        <f>IFERROR(IF(E841="","",IF(H841&lt;=0,"Закрыт",IF(AND(F841&lt;&gt;"",F841&lt;TODAY()),"Просрочен","Открыт"))),"")</f>
        <v/>
      </c>
    </row>
    <row r="842">
      <c r="H842" s="10" t="str">
        <f>IFERROR(IF(E842="","",E842-N(G842)),"")</f>
        <v/>
      </c>
      <c r="I842" s="12" t="str">
        <f>IFERROR(IF(E842="","",IF(H842&lt;=0,"Закрыт",IF(AND(F842&lt;&gt;"",F842&lt;TODAY()),"Просрочен","Открыт"))),"")</f>
        <v/>
      </c>
    </row>
    <row r="843">
      <c r="H843" s="10" t="str">
        <f>IFERROR(IF(E843="","",E843-N(G843)),"")</f>
        <v/>
      </c>
      <c r="I843" s="12" t="str">
        <f>IFERROR(IF(E843="","",IF(H843&lt;=0,"Закрыт",IF(AND(F843&lt;&gt;"",F843&lt;TODAY()),"Просрочен","Открыт"))),"")</f>
        <v/>
      </c>
    </row>
    <row r="844">
      <c r="H844" s="10" t="str">
        <f>IFERROR(IF(E844="","",E844-N(G844)),"")</f>
        <v/>
      </c>
      <c r="I844" s="12" t="str">
        <f>IFERROR(IF(E844="","",IF(H844&lt;=0,"Закрыт",IF(AND(F844&lt;&gt;"",F844&lt;TODAY()),"Просрочен","Открыт"))),"")</f>
        <v/>
      </c>
    </row>
    <row r="845">
      <c r="H845" s="10" t="str">
        <f>IFERROR(IF(E845="","",E845-N(G845)),"")</f>
        <v/>
      </c>
      <c r="I845" s="12" t="str">
        <f>IFERROR(IF(E845="","",IF(H845&lt;=0,"Закрыт",IF(AND(F845&lt;&gt;"",F845&lt;TODAY()),"Просрочен","Открыт"))),"")</f>
        <v/>
      </c>
    </row>
    <row r="846">
      <c r="H846" s="10" t="str">
        <f>IFERROR(IF(E846="","",E846-N(G846)),"")</f>
        <v/>
      </c>
      <c r="I846" s="12" t="str">
        <f>IFERROR(IF(E846="","",IF(H846&lt;=0,"Закрыт",IF(AND(F846&lt;&gt;"",F846&lt;TODAY()),"Просрочен","Открыт"))),"")</f>
        <v/>
      </c>
    </row>
    <row r="847">
      <c r="H847" s="10" t="str">
        <f>IFERROR(IF(E847="","",E847-N(G847)),"")</f>
        <v/>
      </c>
      <c r="I847" s="12" t="str">
        <f>IFERROR(IF(E847="","",IF(H847&lt;=0,"Закрыт",IF(AND(F847&lt;&gt;"",F847&lt;TODAY()),"Просрочен","Открыт"))),"")</f>
        <v/>
      </c>
    </row>
    <row r="848">
      <c r="H848" s="10" t="str">
        <f>IFERROR(IF(E848="","",E848-N(G848)),"")</f>
        <v/>
      </c>
      <c r="I848" s="12" t="str">
        <f>IFERROR(IF(E848="","",IF(H848&lt;=0,"Закрыт",IF(AND(F848&lt;&gt;"",F848&lt;TODAY()),"Просрочен","Открыт"))),"")</f>
        <v/>
      </c>
    </row>
    <row r="849">
      <c r="H849" s="10" t="str">
        <f>IFERROR(IF(E849="","",E849-N(G849)),"")</f>
        <v/>
      </c>
      <c r="I849" s="12" t="str">
        <f>IFERROR(IF(E849="","",IF(H849&lt;=0,"Закрыт",IF(AND(F849&lt;&gt;"",F849&lt;TODAY()),"Просрочен","Открыт"))),"")</f>
        <v/>
      </c>
    </row>
    <row r="850">
      <c r="H850" s="10" t="str">
        <f>IFERROR(IF(E850="","",E850-N(G850)),"")</f>
        <v/>
      </c>
      <c r="I850" s="12" t="str">
        <f>IFERROR(IF(E850="","",IF(H850&lt;=0,"Закрыт",IF(AND(F850&lt;&gt;"",F850&lt;TODAY()),"Просрочен","Открыт"))),"")</f>
        <v/>
      </c>
    </row>
    <row r="851">
      <c r="H851" s="10" t="str">
        <f>IFERROR(IF(E851="","",E851-N(G851)),"")</f>
        <v/>
      </c>
      <c r="I851" s="12" t="str">
        <f>IFERROR(IF(E851="","",IF(H851&lt;=0,"Закрыт",IF(AND(F851&lt;&gt;"",F851&lt;TODAY()),"Просрочен","Открыт"))),"")</f>
        <v/>
      </c>
    </row>
    <row r="852">
      <c r="H852" s="10" t="str">
        <f>IFERROR(IF(E852="","",E852-N(G852)),"")</f>
        <v/>
      </c>
      <c r="I852" s="12" t="str">
        <f>IFERROR(IF(E852="","",IF(H852&lt;=0,"Закрыт",IF(AND(F852&lt;&gt;"",F852&lt;TODAY()),"Просрочен","Открыт"))),"")</f>
        <v/>
      </c>
    </row>
    <row r="853">
      <c r="H853" s="10" t="str">
        <f>IFERROR(IF(E853="","",E853-N(G853)),"")</f>
        <v/>
      </c>
      <c r="I853" s="12" t="str">
        <f>IFERROR(IF(E853="","",IF(H853&lt;=0,"Закрыт",IF(AND(F853&lt;&gt;"",F853&lt;TODAY()),"Просрочен","Открыт"))),"")</f>
        <v/>
      </c>
    </row>
    <row r="854">
      <c r="H854" s="10" t="str">
        <f>IFERROR(IF(E854="","",E854-N(G854)),"")</f>
        <v/>
      </c>
      <c r="I854" s="12" t="str">
        <f>IFERROR(IF(E854="","",IF(H854&lt;=0,"Закрыт",IF(AND(F854&lt;&gt;"",F854&lt;TODAY()),"Просрочен","Открыт"))),"")</f>
        <v/>
      </c>
    </row>
    <row r="855">
      <c r="H855" s="10" t="str">
        <f>IFERROR(IF(E855="","",E855-N(G855)),"")</f>
        <v/>
      </c>
      <c r="I855" s="12" t="str">
        <f>IFERROR(IF(E855="","",IF(H855&lt;=0,"Закрыт",IF(AND(F855&lt;&gt;"",F855&lt;TODAY()),"Просрочен","Открыт"))),"")</f>
        <v/>
      </c>
    </row>
    <row r="856">
      <c r="H856" s="10" t="str">
        <f>IFERROR(IF(E856="","",E856-N(G856)),"")</f>
        <v/>
      </c>
      <c r="I856" s="12" t="str">
        <f>IFERROR(IF(E856="","",IF(H856&lt;=0,"Закрыт",IF(AND(F856&lt;&gt;"",F856&lt;TODAY()),"Просрочен","Открыт"))),"")</f>
        <v/>
      </c>
    </row>
    <row r="857">
      <c r="H857" s="10" t="str">
        <f>IFERROR(IF(E857="","",E857-N(G857)),"")</f>
        <v/>
      </c>
      <c r="I857" s="12" t="str">
        <f>IFERROR(IF(E857="","",IF(H857&lt;=0,"Закрыт",IF(AND(F857&lt;&gt;"",F857&lt;TODAY()),"Просрочен","Открыт"))),"")</f>
        <v/>
      </c>
    </row>
    <row r="858">
      <c r="H858" s="10" t="str">
        <f>IFERROR(IF(E858="","",E858-N(G858)),"")</f>
        <v/>
      </c>
      <c r="I858" s="12" t="str">
        <f>IFERROR(IF(E858="","",IF(H858&lt;=0,"Закрыт",IF(AND(F858&lt;&gt;"",F858&lt;TODAY()),"Просрочен","Открыт"))),"")</f>
        <v/>
      </c>
    </row>
    <row r="859">
      <c r="H859" s="10" t="str">
        <f>IFERROR(IF(E859="","",E859-N(G859)),"")</f>
        <v/>
      </c>
      <c r="I859" s="12" t="str">
        <f>IFERROR(IF(E859="","",IF(H859&lt;=0,"Закрыт",IF(AND(F859&lt;&gt;"",F859&lt;TODAY()),"Просрочен","Открыт"))),"")</f>
        <v/>
      </c>
    </row>
    <row r="860">
      <c r="H860" s="10" t="str">
        <f>IFERROR(IF(E860="","",E860-N(G860)),"")</f>
        <v/>
      </c>
      <c r="I860" s="12" t="str">
        <f>IFERROR(IF(E860="","",IF(H860&lt;=0,"Закрыт",IF(AND(F860&lt;&gt;"",F860&lt;TODAY()),"Просрочен","Открыт"))),"")</f>
        <v/>
      </c>
    </row>
    <row r="861">
      <c r="H861" s="10" t="str">
        <f>IFERROR(IF(E861="","",E861-N(G861)),"")</f>
        <v/>
      </c>
      <c r="I861" s="12" t="str">
        <f>IFERROR(IF(E861="","",IF(H861&lt;=0,"Закрыт",IF(AND(F861&lt;&gt;"",F861&lt;TODAY()),"Просрочен","Открыт"))),"")</f>
        <v/>
      </c>
    </row>
    <row r="862">
      <c r="H862" s="10" t="str">
        <f>IFERROR(IF(E862="","",E862-N(G862)),"")</f>
        <v/>
      </c>
      <c r="I862" s="12" t="str">
        <f>IFERROR(IF(E862="","",IF(H862&lt;=0,"Закрыт",IF(AND(F862&lt;&gt;"",F862&lt;TODAY()),"Просрочен","Открыт"))),"")</f>
        <v/>
      </c>
    </row>
    <row r="863">
      <c r="H863" s="10" t="str">
        <f>IFERROR(IF(E863="","",E863-N(G863)),"")</f>
        <v/>
      </c>
      <c r="I863" s="12" t="str">
        <f>IFERROR(IF(E863="","",IF(H863&lt;=0,"Закрыт",IF(AND(F863&lt;&gt;"",F863&lt;TODAY()),"Просрочен","Открыт"))),"")</f>
        <v/>
      </c>
    </row>
    <row r="864">
      <c r="H864" s="10" t="str">
        <f>IFERROR(IF(E864="","",E864-N(G864)),"")</f>
        <v/>
      </c>
      <c r="I864" s="12" t="str">
        <f>IFERROR(IF(E864="","",IF(H864&lt;=0,"Закрыт",IF(AND(F864&lt;&gt;"",F864&lt;TODAY()),"Просрочен","Открыт"))),"")</f>
        <v/>
      </c>
    </row>
    <row r="865">
      <c r="H865" s="10" t="str">
        <f>IFERROR(IF(E865="","",E865-N(G865)),"")</f>
        <v/>
      </c>
      <c r="I865" s="12" t="str">
        <f>IFERROR(IF(E865="","",IF(H865&lt;=0,"Закрыт",IF(AND(F865&lt;&gt;"",F865&lt;TODAY()),"Просрочен","Открыт"))),"")</f>
        <v/>
      </c>
    </row>
    <row r="866">
      <c r="H866" s="10" t="str">
        <f>IFERROR(IF(E866="","",E866-N(G866)),"")</f>
        <v/>
      </c>
      <c r="I866" s="12" t="str">
        <f>IFERROR(IF(E866="","",IF(H866&lt;=0,"Закрыт",IF(AND(F866&lt;&gt;"",F866&lt;TODAY()),"Просрочен","Открыт"))),"")</f>
        <v/>
      </c>
    </row>
    <row r="867">
      <c r="H867" s="10" t="str">
        <f>IFERROR(IF(E867="","",E867-N(G867)),"")</f>
        <v/>
      </c>
      <c r="I867" s="12" t="str">
        <f>IFERROR(IF(E867="","",IF(H867&lt;=0,"Закрыт",IF(AND(F867&lt;&gt;"",F867&lt;TODAY()),"Просрочен","Открыт"))),"")</f>
        <v/>
      </c>
    </row>
    <row r="868">
      <c r="H868" s="10" t="str">
        <f>IFERROR(IF(E868="","",E868-N(G868)),"")</f>
        <v/>
      </c>
      <c r="I868" s="12" t="str">
        <f>IFERROR(IF(E868="","",IF(H868&lt;=0,"Закрыт",IF(AND(F868&lt;&gt;"",F868&lt;TODAY()),"Просрочен","Открыт"))),"")</f>
        <v/>
      </c>
    </row>
    <row r="869">
      <c r="H869" s="10" t="str">
        <f>IFERROR(IF(E869="","",E869-N(G869)),"")</f>
        <v/>
      </c>
      <c r="I869" s="12" t="str">
        <f>IFERROR(IF(E869="","",IF(H869&lt;=0,"Закрыт",IF(AND(F869&lt;&gt;"",F869&lt;TODAY()),"Просрочен","Открыт"))),"")</f>
        <v/>
      </c>
    </row>
    <row r="870">
      <c r="H870" s="10" t="str">
        <f>IFERROR(IF(E870="","",E870-N(G870)),"")</f>
        <v/>
      </c>
      <c r="I870" s="12" t="str">
        <f>IFERROR(IF(E870="","",IF(H870&lt;=0,"Закрыт",IF(AND(F870&lt;&gt;"",F870&lt;TODAY()),"Просрочен","Открыт"))),"")</f>
        <v/>
      </c>
    </row>
    <row r="871">
      <c r="H871" s="10" t="str">
        <f>IFERROR(IF(E871="","",E871-N(G871)),"")</f>
        <v/>
      </c>
      <c r="I871" s="12" t="str">
        <f>IFERROR(IF(E871="","",IF(H871&lt;=0,"Закрыт",IF(AND(F871&lt;&gt;"",F871&lt;TODAY()),"Просрочен","Открыт"))),"")</f>
        <v/>
      </c>
    </row>
    <row r="872">
      <c r="H872" s="10" t="str">
        <f>IFERROR(IF(E872="","",E872-N(G872)),"")</f>
        <v/>
      </c>
      <c r="I872" s="12" t="str">
        <f>IFERROR(IF(E872="","",IF(H872&lt;=0,"Закрыт",IF(AND(F872&lt;&gt;"",F872&lt;TODAY()),"Просрочен","Открыт"))),"")</f>
        <v/>
      </c>
    </row>
    <row r="873">
      <c r="H873" s="10" t="str">
        <f>IFERROR(IF(E873="","",E873-N(G873)),"")</f>
        <v/>
      </c>
      <c r="I873" s="12" t="str">
        <f>IFERROR(IF(E873="","",IF(H873&lt;=0,"Закрыт",IF(AND(F873&lt;&gt;"",F873&lt;TODAY()),"Просрочен","Открыт"))),"")</f>
        <v/>
      </c>
    </row>
    <row r="874">
      <c r="H874" s="10" t="str">
        <f>IFERROR(IF(E874="","",E874-N(G874)),"")</f>
        <v/>
      </c>
      <c r="I874" s="12" t="str">
        <f>IFERROR(IF(E874="","",IF(H874&lt;=0,"Закрыт",IF(AND(F874&lt;&gt;"",F874&lt;TODAY()),"Просрочен","Открыт"))),"")</f>
        <v/>
      </c>
    </row>
    <row r="875">
      <c r="H875" s="10" t="str">
        <f>IFERROR(IF(E875="","",E875-N(G875)),"")</f>
        <v/>
      </c>
      <c r="I875" s="12" t="str">
        <f>IFERROR(IF(E875="","",IF(H875&lt;=0,"Закрыт",IF(AND(F875&lt;&gt;"",F875&lt;TODAY()),"Просрочен","Открыт"))),"")</f>
        <v/>
      </c>
    </row>
    <row r="876">
      <c r="H876" s="10" t="str">
        <f>IFERROR(IF(E876="","",E876-N(G876)),"")</f>
        <v/>
      </c>
      <c r="I876" s="12" t="str">
        <f>IFERROR(IF(E876="","",IF(H876&lt;=0,"Закрыт",IF(AND(F876&lt;&gt;"",F876&lt;TODAY()),"Просрочен","Открыт"))),"")</f>
        <v/>
      </c>
    </row>
    <row r="877">
      <c r="H877" s="10" t="str">
        <f>IFERROR(IF(E877="","",E877-N(G877)),"")</f>
        <v/>
      </c>
      <c r="I877" s="12" t="str">
        <f>IFERROR(IF(E877="","",IF(H877&lt;=0,"Закрыт",IF(AND(F877&lt;&gt;"",F877&lt;TODAY()),"Просрочен","Открыт"))),"")</f>
        <v/>
      </c>
    </row>
    <row r="878">
      <c r="H878" s="10" t="str">
        <f>IFERROR(IF(E878="","",E878-N(G878)),"")</f>
        <v/>
      </c>
      <c r="I878" s="12" t="str">
        <f>IFERROR(IF(E878="","",IF(H878&lt;=0,"Закрыт",IF(AND(F878&lt;&gt;"",F878&lt;TODAY()),"Просрочен","Открыт"))),"")</f>
        <v/>
      </c>
    </row>
    <row r="879">
      <c r="H879" s="10" t="str">
        <f>IFERROR(IF(E879="","",E879-N(G879)),"")</f>
        <v/>
      </c>
      <c r="I879" s="12" t="str">
        <f>IFERROR(IF(E879="","",IF(H879&lt;=0,"Закрыт",IF(AND(F879&lt;&gt;"",F879&lt;TODAY()),"Просрочен","Открыт"))),"")</f>
        <v/>
      </c>
    </row>
    <row r="880">
      <c r="H880" s="10" t="str">
        <f>IFERROR(IF(E880="","",E880-N(G880)),"")</f>
        <v/>
      </c>
      <c r="I880" s="12" t="str">
        <f>IFERROR(IF(E880="","",IF(H880&lt;=0,"Закрыт",IF(AND(F880&lt;&gt;"",F880&lt;TODAY()),"Просрочен","Открыт"))),"")</f>
        <v/>
      </c>
    </row>
    <row r="881">
      <c r="H881" s="10" t="str">
        <f>IFERROR(IF(E881="","",E881-N(G881)),"")</f>
        <v/>
      </c>
      <c r="I881" s="12" t="str">
        <f>IFERROR(IF(E881="","",IF(H881&lt;=0,"Закрыт",IF(AND(F881&lt;&gt;"",F881&lt;TODAY()),"Просрочен","Открыт"))),"")</f>
        <v/>
      </c>
    </row>
    <row r="882">
      <c r="H882" s="10" t="str">
        <f>IFERROR(IF(E882="","",E882-N(G882)),"")</f>
        <v/>
      </c>
      <c r="I882" s="12" t="str">
        <f>IFERROR(IF(E882="","",IF(H882&lt;=0,"Закрыт",IF(AND(F882&lt;&gt;"",F882&lt;TODAY()),"Просрочен","Открыт"))),"")</f>
        <v/>
      </c>
    </row>
    <row r="883">
      <c r="H883" s="10" t="str">
        <f>IFERROR(IF(E883="","",E883-N(G883)),"")</f>
        <v/>
      </c>
      <c r="I883" s="12" t="str">
        <f>IFERROR(IF(E883="","",IF(H883&lt;=0,"Закрыт",IF(AND(F883&lt;&gt;"",F883&lt;TODAY()),"Просрочен","Открыт"))),"")</f>
        <v/>
      </c>
    </row>
    <row r="884">
      <c r="H884" s="10" t="str">
        <f>IFERROR(IF(E884="","",E884-N(G884)),"")</f>
        <v/>
      </c>
      <c r="I884" s="12" t="str">
        <f>IFERROR(IF(E884="","",IF(H884&lt;=0,"Закрыт",IF(AND(F884&lt;&gt;"",F884&lt;TODAY()),"Просрочен","Открыт"))),"")</f>
        <v/>
      </c>
    </row>
    <row r="885">
      <c r="H885" s="10" t="str">
        <f>IFERROR(IF(E885="","",E885-N(G885)),"")</f>
        <v/>
      </c>
      <c r="I885" s="12" t="str">
        <f>IFERROR(IF(E885="","",IF(H885&lt;=0,"Закрыт",IF(AND(F885&lt;&gt;"",F885&lt;TODAY()),"Просрочен","Открыт"))),"")</f>
        <v/>
      </c>
    </row>
    <row r="886">
      <c r="H886" s="10" t="str">
        <f>IFERROR(IF(E886="","",E886-N(G886)),"")</f>
        <v/>
      </c>
      <c r="I886" s="12" t="str">
        <f>IFERROR(IF(E886="","",IF(H886&lt;=0,"Закрыт",IF(AND(F886&lt;&gt;"",F886&lt;TODAY()),"Просрочен","Открыт"))),"")</f>
        <v/>
      </c>
    </row>
    <row r="887">
      <c r="H887" s="10" t="str">
        <f>IFERROR(IF(E887="","",E887-N(G887)),"")</f>
        <v/>
      </c>
      <c r="I887" s="12" t="str">
        <f>IFERROR(IF(E887="","",IF(H887&lt;=0,"Закрыт",IF(AND(F887&lt;&gt;"",F887&lt;TODAY()),"Просрочен","Открыт"))),"")</f>
        <v/>
      </c>
    </row>
    <row r="888">
      <c r="H888" s="10" t="str">
        <f>IFERROR(IF(E888="","",E888-N(G888)),"")</f>
        <v/>
      </c>
      <c r="I888" s="12" t="str">
        <f>IFERROR(IF(E888="","",IF(H888&lt;=0,"Закрыт",IF(AND(F888&lt;&gt;"",F888&lt;TODAY()),"Просрочен","Открыт"))),"")</f>
        <v/>
      </c>
    </row>
    <row r="889">
      <c r="H889" s="10" t="str">
        <f>IFERROR(IF(E889="","",E889-N(G889)),"")</f>
        <v/>
      </c>
      <c r="I889" s="12" t="str">
        <f>IFERROR(IF(E889="","",IF(H889&lt;=0,"Закрыт",IF(AND(F889&lt;&gt;"",F889&lt;TODAY()),"Просрочен","Открыт"))),"")</f>
        <v/>
      </c>
    </row>
    <row r="890">
      <c r="H890" s="10" t="str">
        <f>IFERROR(IF(E890="","",E890-N(G890)),"")</f>
        <v/>
      </c>
      <c r="I890" s="12" t="str">
        <f>IFERROR(IF(E890="","",IF(H890&lt;=0,"Закрыт",IF(AND(F890&lt;&gt;"",F890&lt;TODAY()),"Просрочен","Открыт"))),"")</f>
        <v/>
      </c>
    </row>
    <row r="891">
      <c r="H891" s="10" t="str">
        <f>IFERROR(IF(E891="","",E891-N(G891)),"")</f>
        <v/>
      </c>
      <c r="I891" s="12" t="str">
        <f>IFERROR(IF(E891="","",IF(H891&lt;=0,"Закрыт",IF(AND(F891&lt;&gt;"",F891&lt;TODAY()),"Просрочен","Открыт"))),"")</f>
        <v/>
      </c>
    </row>
    <row r="892">
      <c r="H892" s="10" t="str">
        <f>IFERROR(IF(E892="","",E892-N(G892)),"")</f>
        <v/>
      </c>
      <c r="I892" s="12" t="str">
        <f>IFERROR(IF(E892="","",IF(H892&lt;=0,"Закрыт",IF(AND(F892&lt;&gt;"",F892&lt;TODAY()),"Просрочен","Открыт"))),"")</f>
        <v/>
      </c>
    </row>
    <row r="893">
      <c r="H893" s="10" t="str">
        <f>IFERROR(IF(E893="","",E893-N(G893)),"")</f>
        <v/>
      </c>
      <c r="I893" s="12" t="str">
        <f>IFERROR(IF(E893="","",IF(H893&lt;=0,"Закрыт",IF(AND(F893&lt;&gt;"",F893&lt;TODAY()),"Просрочен","Открыт"))),"")</f>
        <v/>
      </c>
    </row>
    <row r="894">
      <c r="H894" s="10" t="str">
        <f>IFERROR(IF(E894="","",E894-N(G894)),"")</f>
        <v/>
      </c>
      <c r="I894" s="12" t="str">
        <f>IFERROR(IF(E894="","",IF(H894&lt;=0,"Закрыт",IF(AND(F894&lt;&gt;"",F894&lt;TODAY()),"Просрочен","Открыт"))),"")</f>
        <v/>
      </c>
    </row>
    <row r="895">
      <c r="H895" s="10" t="str">
        <f>IFERROR(IF(E895="","",E895-N(G895)),"")</f>
        <v/>
      </c>
      <c r="I895" s="12" t="str">
        <f>IFERROR(IF(E895="","",IF(H895&lt;=0,"Закрыт",IF(AND(F895&lt;&gt;"",F895&lt;TODAY()),"Просрочен","Открыт"))),"")</f>
        <v/>
      </c>
    </row>
    <row r="896">
      <c r="H896" s="10" t="str">
        <f>IFERROR(IF(E896="","",E896-N(G896)),"")</f>
        <v/>
      </c>
      <c r="I896" s="12" t="str">
        <f>IFERROR(IF(E896="","",IF(H896&lt;=0,"Закрыт",IF(AND(F896&lt;&gt;"",F896&lt;TODAY()),"Просрочен","Открыт"))),"")</f>
        <v/>
      </c>
    </row>
    <row r="897">
      <c r="H897" s="10" t="str">
        <f>IFERROR(IF(E897="","",E897-N(G897)),"")</f>
        <v/>
      </c>
      <c r="I897" s="12" t="str">
        <f>IFERROR(IF(E897="","",IF(H897&lt;=0,"Закрыт",IF(AND(F897&lt;&gt;"",F897&lt;TODAY()),"Просрочен","Открыт"))),"")</f>
        <v/>
      </c>
    </row>
    <row r="898">
      <c r="H898" s="10" t="str">
        <f>IFERROR(IF(E898="","",E898-N(G898)),"")</f>
        <v/>
      </c>
      <c r="I898" s="12" t="str">
        <f>IFERROR(IF(E898="","",IF(H898&lt;=0,"Закрыт",IF(AND(F898&lt;&gt;"",F898&lt;TODAY()),"Просрочен","Открыт"))),"")</f>
        <v/>
      </c>
    </row>
    <row r="899">
      <c r="H899" s="10" t="str">
        <f>IFERROR(IF(E899="","",E899-N(G899)),"")</f>
        <v/>
      </c>
      <c r="I899" s="12" t="str">
        <f>IFERROR(IF(E899="","",IF(H899&lt;=0,"Закрыт",IF(AND(F899&lt;&gt;"",F899&lt;TODAY()),"Просрочен","Открыт"))),"")</f>
        <v/>
      </c>
    </row>
    <row r="900">
      <c r="H900" s="10" t="str">
        <f>IFERROR(IF(E900="","",E900-N(G900)),"")</f>
        <v/>
      </c>
      <c r="I900" s="12" t="str">
        <f>IFERROR(IF(E900="","",IF(H900&lt;=0,"Закрыт",IF(AND(F900&lt;&gt;"",F900&lt;TODAY()),"Просрочен","Открыт"))),"")</f>
        <v/>
      </c>
    </row>
    <row r="901">
      <c r="H901" s="10" t="str">
        <f>IFERROR(IF(E901="","",E901-N(G901)),"")</f>
        <v/>
      </c>
      <c r="I901" s="12" t="str">
        <f>IFERROR(IF(E901="","",IF(H901&lt;=0,"Закрыт",IF(AND(F901&lt;&gt;"",F901&lt;TODAY()),"Просрочен","Открыт"))),"")</f>
        <v/>
      </c>
    </row>
    <row r="902">
      <c r="H902" s="10" t="str">
        <f>IFERROR(IF(E902="","",E902-N(G902)),"")</f>
        <v/>
      </c>
      <c r="I902" s="12" t="str">
        <f>IFERROR(IF(E902="","",IF(H902&lt;=0,"Закрыт",IF(AND(F902&lt;&gt;"",F902&lt;TODAY()),"Просрочен","Открыт"))),"")</f>
        <v/>
      </c>
    </row>
    <row r="903">
      <c r="H903" s="10" t="str">
        <f>IFERROR(IF(E903="","",E903-N(G903)),"")</f>
        <v/>
      </c>
      <c r="I903" s="12" t="str">
        <f>IFERROR(IF(E903="","",IF(H903&lt;=0,"Закрыт",IF(AND(F903&lt;&gt;"",F903&lt;TODAY()),"Просрочен","Открыт"))),"")</f>
        <v/>
      </c>
    </row>
    <row r="904">
      <c r="H904" s="10" t="str">
        <f>IFERROR(IF(E904="","",E904-N(G904)),"")</f>
        <v/>
      </c>
      <c r="I904" s="12" t="str">
        <f>IFERROR(IF(E904="","",IF(H904&lt;=0,"Закрыт",IF(AND(F904&lt;&gt;"",F904&lt;TODAY()),"Просрочен","Открыт"))),"")</f>
        <v/>
      </c>
    </row>
    <row r="905">
      <c r="H905" s="10" t="str">
        <f>IFERROR(IF(E905="","",E905-N(G905)),"")</f>
        <v/>
      </c>
      <c r="I905" s="12" t="str">
        <f>IFERROR(IF(E905="","",IF(H905&lt;=0,"Закрыт",IF(AND(F905&lt;&gt;"",F905&lt;TODAY()),"Просрочен","Открыт"))),"")</f>
        <v/>
      </c>
    </row>
    <row r="906">
      <c r="H906" s="10" t="str">
        <f>IFERROR(IF(E906="","",E906-N(G906)),"")</f>
        <v/>
      </c>
      <c r="I906" s="12" t="str">
        <f>IFERROR(IF(E906="","",IF(H906&lt;=0,"Закрыт",IF(AND(F906&lt;&gt;"",F906&lt;TODAY()),"Просрочен","Открыт"))),"")</f>
        <v/>
      </c>
    </row>
    <row r="907">
      <c r="H907" s="10" t="str">
        <f>IFERROR(IF(E907="","",E907-N(G907)),"")</f>
        <v/>
      </c>
      <c r="I907" s="12" t="str">
        <f>IFERROR(IF(E907="","",IF(H907&lt;=0,"Закрыт",IF(AND(F907&lt;&gt;"",F907&lt;TODAY()),"Просрочен","Открыт"))),"")</f>
        <v/>
      </c>
    </row>
    <row r="908">
      <c r="H908" s="10" t="str">
        <f>IFERROR(IF(E908="","",E908-N(G908)),"")</f>
        <v/>
      </c>
      <c r="I908" s="12" t="str">
        <f>IFERROR(IF(E908="","",IF(H908&lt;=0,"Закрыт",IF(AND(F908&lt;&gt;"",F908&lt;TODAY()),"Просрочен","Открыт"))),"")</f>
        <v/>
      </c>
    </row>
    <row r="909">
      <c r="H909" s="10" t="str">
        <f>IFERROR(IF(E909="","",E909-N(G909)),"")</f>
        <v/>
      </c>
      <c r="I909" s="12" t="str">
        <f>IFERROR(IF(E909="","",IF(H909&lt;=0,"Закрыт",IF(AND(F909&lt;&gt;"",F909&lt;TODAY()),"Просрочен","Открыт"))),"")</f>
        <v/>
      </c>
    </row>
    <row r="910">
      <c r="H910" s="10" t="str">
        <f>IFERROR(IF(E910="","",E910-N(G910)),"")</f>
        <v/>
      </c>
      <c r="I910" s="12" t="str">
        <f>IFERROR(IF(E910="","",IF(H910&lt;=0,"Закрыт",IF(AND(F910&lt;&gt;"",F910&lt;TODAY()),"Просрочен","Открыт"))),"")</f>
        <v/>
      </c>
    </row>
    <row r="911">
      <c r="H911" s="10" t="str">
        <f>IFERROR(IF(E911="","",E911-N(G911)),"")</f>
        <v/>
      </c>
      <c r="I911" s="12" t="str">
        <f>IFERROR(IF(E911="","",IF(H911&lt;=0,"Закрыт",IF(AND(F911&lt;&gt;"",F911&lt;TODAY()),"Просрочен","Открыт"))),"")</f>
        <v/>
      </c>
    </row>
    <row r="912">
      <c r="H912" s="10" t="str">
        <f>IFERROR(IF(E912="","",E912-N(G912)),"")</f>
        <v/>
      </c>
      <c r="I912" s="12" t="str">
        <f>IFERROR(IF(E912="","",IF(H912&lt;=0,"Закрыт",IF(AND(F912&lt;&gt;"",F912&lt;TODAY()),"Просрочен","Открыт"))),"")</f>
        <v/>
      </c>
    </row>
    <row r="913">
      <c r="H913" s="10" t="str">
        <f>IFERROR(IF(E913="","",E913-N(G913)),"")</f>
        <v/>
      </c>
      <c r="I913" s="12" t="str">
        <f>IFERROR(IF(E913="","",IF(H913&lt;=0,"Закрыт",IF(AND(F913&lt;&gt;"",F913&lt;TODAY()),"Просрочен","Открыт"))),"")</f>
        <v/>
      </c>
    </row>
    <row r="914">
      <c r="H914" s="10" t="str">
        <f>IFERROR(IF(E914="","",E914-N(G914)),"")</f>
        <v/>
      </c>
      <c r="I914" s="12" t="str">
        <f>IFERROR(IF(E914="","",IF(H914&lt;=0,"Закрыт",IF(AND(F914&lt;&gt;"",F914&lt;TODAY()),"Просрочен","Открыт"))),"")</f>
        <v/>
      </c>
    </row>
    <row r="915">
      <c r="H915" s="10" t="str">
        <f>IFERROR(IF(E915="","",E915-N(G915)),"")</f>
        <v/>
      </c>
      <c r="I915" s="12" t="str">
        <f>IFERROR(IF(E915="","",IF(H915&lt;=0,"Закрыт",IF(AND(F915&lt;&gt;"",F915&lt;TODAY()),"Просрочен","Открыт"))),"")</f>
        <v/>
      </c>
    </row>
    <row r="916">
      <c r="H916" s="10" t="str">
        <f>IFERROR(IF(E916="","",E916-N(G916)),"")</f>
        <v/>
      </c>
      <c r="I916" s="12" t="str">
        <f>IFERROR(IF(E916="","",IF(H916&lt;=0,"Закрыт",IF(AND(F916&lt;&gt;"",F916&lt;TODAY()),"Просрочен","Открыт"))),"")</f>
        <v/>
      </c>
    </row>
    <row r="917">
      <c r="H917" s="10" t="str">
        <f>IFERROR(IF(E917="","",E917-N(G917)),"")</f>
        <v/>
      </c>
      <c r="I917" s="12" t="str">
        <f>IFERROR(IF(E917="","",IF(H917&lt;=0,"Закрыт",IF(AND(F917&lt;&gt;"",F917&lt;TODAY()),"Просрочен","Открыт"))),"")</f>
        <v/>
      </c>
    </row>
    <row r="918">
      <c r="H918" s="10" t="str">
        <f>IFERROR(IF(E918="","",E918-N(G918)),"")</f>
        <v/>
      </c>
      <c r="I918" s="12" t="str">
        <f>IFERROR(IF(E918="","",IF(H918&lt;=0,"Закрыт",IF(AND(F918&lt;&gt;"",F918&lt;TODAY()),"Просрочен","Открыт"))),"")</f>
        <v/>
      </c>
    </row>
    <row r="919">
      <c r="H919" s="10" t="str">
        <f>IFERROR(IF(E919="","",E919-N(G919)),"")</f>
        <v/>
      </c>
      <c r="I919" s="12" t="str">
        <f>IFERROR(IF(E919="","",IF(H919&lt;=0,"Закрыт",IF(AND(F919&lt;&gt;"",F919&lt;TODAY()),"Просрочен","Открыт"))),"")</f>
        <v/>
      </c>
    </row>
    <row r="920">
      <c r="H920" s="10" t="str">
        <f>IFERROR(IF(E920="","",E920-N(G920)),"")</f>
        <v/>
      </c>
      <c r="I920" s="12" t="str">
        <f>IFERROR(IF(E920="","",IF(H920&lt;=0,"Закрыт",IF(AND(F920&lt;&gt;"",F920&lt;TODAY()),"Просрочен","Открыт"))),"")</f>
        <v/>
      </c>
    </row>
    <row r="921">
      <c r="H921" s="10" t="str">
        <f>IFERROR(IF(E921="","",E921-N(G921)),"")</f>
        <v/>
      </c>
      <c r="I921" s="12" t="str">
        <f>IFERROR(IF(E921="","",IF(H921&lt;=0,"Закрыт",IF(AND(F921&lt;&gt;"",F921&lt;TODAY()),"Просрочен","Открыт"))),"")</f>
        <v/>
      </c>
    </row>
    <row r="922">
      <c r="H922" s="10" t="str">
        <f>IFERROR(IF(E922="","",E922-N(G922)),"")</f>
        <v/>
      </c>
      <c r="I922" s="12" t="str">
        <f>IFERROR(IF(E922="","",IF(H922&lt;=0,"Закрыт",IF(AND(F922&lt;&gt;"",F922&lt;TODAY()),"Просрочен","Открыт"))),"")</f>
        <v/>
      </c>
    </row>
    <row r="923">
      <c r="H923" s="10" t="str">
        <f>IFERROR(IF(E923="","",E923-N(G923)),"")</f>
        <v/>
      </c>
      <c r="I923" s="12" t="str">
        <f>IFERROR(IF(E923="","",IF(H923&lt;=0,"Закрыт",IF(AND(F923&lt;&gt;"",F923&lt;TODAY()),"Просрочен","Открыт"))),"")</f>
        <v/>
      </c>
    </row>
    <row r="924">
      <c r="H924" s="10" t="str">
        <f>IFERROR(IF(E924="","",E924-N(G924)),"")</f>
        <v/>
      </c>
      <c r="I924" s="12" t="str">
        <f>IFERROR(IF(E924="","",IF(H924&lt;=0,"Закрыт",IF(AND(F924&lt;&gt;"",F924&lt;TODAY()),"Просрочен","Открыт"))),"")</f>
        <v/>
      </c>
    </row>
    <row r="925">
      <c r="H925" s="10" t="str">
        <f>IFERROR(IF(E925="","",E925-N(G925)),"")</f>
        <v/>
      </c>
      <c r="I925" s="12" t="str">
        <f>IFERROR(IF(E925="","",IF(H925&lt;=0,"Закрыт",IF(AND(F925&lt;&gt;"",F925&lt;TODAY()),"Просрочен","Открыт"))),"")</f>
        <v/>
      </c>
    </row>
    <row r="926">
      <c r="H926" s="10" t="str">
        <f>IFERROR(IF(E926="","",E926-N(G926)),"")</f>
        <v/>
      </c>
      <c r="I926" s="12" t="str">
        <f>IFERROR(IF(E926="","",IF(H926&lt;=0,"Закрыт",IF(AND(F926&lt;&gt;"",F926&lt;TODAY()),"Просрочен","Открыт"))),"")</f>
        <v/>
      </c>
    </row>
    <row r="927">
      <c r="H927" s="10" t="str">
        <f>IFERROR(IF(E927="","",E927-N(G927)),"")</f>
        <v/>
      </c>
      <c r="I927" s="12" t="str">
        <f>IFERROR(IF(E927="","",IF(H927&lt;=0,"Закрыт",IF(AND(F927&lt;&gt;"",F927&lt;TODAY()),"Просрочен","Открыт"))),"")</f>
        <v/>
      </c>
    </row>
    <row r="928">
      <c r="H928" s="10" t="str">
        <f>IFERROR(IF(E928="","",E928-N(G928)),"")</f>
        <v/>
      </c>
      <c r="I928" s="12" t="str">
        <f>IFERROR(IF(E928="","",IF(H928&lt;=0,"Закрыт",IF(AND(F928&lt;&gt;"",F928&lt;TODAY()),"Просрочен","Открыт"))),"")</f>
        <v/>
      </c>
    </row>
    <row r="929">
      <c r="H929" s="10" t="str">
        <f>IFERROR(IF(E929="","",E929-N(G929)),"")</f>
        <v/>
      </c>
      <c r="I929" s="12" t="str">
        <f>IFERROR(IF(E929="","",IF(H929&lt;=0,"Закрыт",IF(AND(F929&lt;&gt;"",F929&lt;TODAY()),"Просрочен","Открыт"))),"")</f>
        <v/>
      </c>
    </row>
    <row r="930">
      <c r="H930" s="10" t="str">
        <f>IFERROR(IF(E930="","",E930-N(G930)),"")</f>
        <v/>
      </c>
      <c r="I930" s="12" t="str">
        <f>IFERROR(IF(E930="","",IF(H930&lt;=0,"Закрыт",IF(AND(F930&lt;&gt;"",F930&lt;TODAY()),"Просрочен","Открыт"))),"")</f>
        <v/>
      </c>
    </row>
    <row r="931">
      <c r="H931" s="10" t="str">
        <f>IFERROR(IF(E931="","",E931-N(G931)),"")</f>
        <v/>
      </c>
      <c r="I931" s="12" t="str">
        <f>IFERROR(IF(E931="","",IF(H931&lt;=0,"Закрыт",IF(AND(F931&lt;&gt;"",F931&lt;TODAY()),"Просрочен","Открыт"))),"")</f>
        <v/>
      </c>
    </row>
    <row r="932">
      <c r="H932" s="10" t="str">
        <f>IFERROR(IF(E932="","",E932-N(G932)),"")</f>
        <v/>
      </c>
      <c r="I932" s="12" t="str">
        <f>IFERROR(IF(E932="","",IF(H932&lt;=0,"Закрыт",IF(AND(F932&lt;&gt;"",F932&lt;TODAY()),"Просрочен","Открыт"))),"")</f>
        <v/>
      </c>
    </row>
    <row r="933">
      <c r="H933" s="10" t="str">
        <f>IFERROR(IF(E933="","",E933-N(G933)),"")</f>
        <v/>
      </c>
      <c r="I933" s="12" t="str">
        <f>IFERROR(IF(E933="","",IF(H933&lt;=0,"Закрыт",IF(AND(F933&lt;&gt;"",F933&lt;TODAY()),"Просрочен","Открыт"))),"")</f>
        <v/>
      </c>
    </row>
    <row r="934">
      <c r="H934" s="10" t="str">
        <f>IFERROR(IF(E934="","",E934-N(G934)),"")</f>
        <v/>
      </c>
      <c r="I934" s="12" t="str">
        <f>IFERROR(IF(E934="","",IF(H934&lt;=0,"Закрыт",IF(AND(F934&lt;&gt;"",F934&lt;TODAY()),"Просрочен","Открыт"))),"")</f>
        <v/>
      </c>
    </row>
    <row r="935">
      <c r="H935" s="10" t="str">
        <f>IFERROR(IF(E935="","",E935-N(G935)),"")</f>
        <v/>
      </c>
      <c r="I935" s="12" t="str">
        <f>IFERROR(IF(E935="","",IF(H935&lt;=0,"Закрыт",IF(AND(F935&lt;&gt;"",F935&lt;TODAY()),"Просрочен","Открыт"))),"")</f>
        <v/>
      </c>
    </row>
    <row r="936">
      <c r="H936" s="10" t="str">
        <f>IFERROR(IF(E936="","",E936-N(G936)),"")</f>
        <v/>
      </c>
      <c r="I936" s="12" t="str">
        <f>IFERROR(IF(E936="","",IF(H936&lt;=0,"Закрыт",IF(AND(F936&lt;&gt;"",F936&lt;TODAY()),"Просрочен","Открыт"))),"")</f>
        <v/>
      </c>
    </row>
    <row r="937">
      <c r="H937" s="10" t="str">
        <f>IFERROR(IF(E937="","",E937-N(G937)),"")</f>
        <v/>
      </c>
      <c r="I937" s="12" t="str">
        <f>IFERROR(IF(E937="","",IF(H937&lt;=0,"Закрыт",IF(AND(F937&lt;&gt;"",F937&lt;TODAY()),"Просрочен","Открыт"))),"")</f>
        <v/>
      </c>
    </row>
    <row r="938">
      <c r="H938" s="10" t="str">
        <f>IFERROR(IF(E938="","",E938-N(G938)),"")</f>
        <v/>
      </c>
      <c r="I938" s="12" t="str">
        <f>IFERROR(IF(E938="","",IF(H938&lt;=0,"Закрыт",IF(AND(F938&lt;&gt;"",F938&lt;TODAY()),"Просрочен","Открыт"))),"")</f>
        <v/>
      </c>
    </row>
    <row r="939">
      <c r="H939" s="10" t="str">
        <f>IFERROR(IF(E939="","",E939-N(G939)),"")</f>
        <v/>
      </c>
      <c r="I939" s="12" t="str">
        <f>IFERROR(IF(E939="","",IF(H939&lt;=0,"Закрыт",IF(AND(F939&lt;&gt;"",F939&lt;TODAY()),"Просрочен","Открыт"))),"")</f>
        <v/>
      </c>
    </row>
    <row r="940">
      <c r="H940" s="10" t="str">
        <f>IFERROR(IF(E940="","",E940-N(G940)),"")</f>
        <v/>
      </c>
      <c r="I940" s="12" t="str">
        <f>IFERROR(IF(E940="","",IF(H940&lt;=0,"Закрыт",IF(AND(F940&lt;&gt;"",F940&lt;TODAY()),"Просрочен","Открыт"))),"")</f>
        <v/>
      </c>
    </row>
    <row r="941">
      <c r="H941" s="10" t="str">
        <f>IFERROR(IF(E941="","",E941-N(G941)),"")</f>
        <v/>
      </c>
      <c r="I941" s="12" t="str">
        <f>IFERROR(IF(E941="","",IF(H941&lt;=0,"Закрыт",IF(AND(F941&lt;&gt;"",F941&lt;TODAY()),"Просрочен","Открыт"))),"")</f>
        <v/>
      </c>
    </row>
    <row r="942">
      <c r="H942" s="10" t="str">
        <f>IFERROR(IF(E942="","",E942-N(G942)),"")</f>
        <v/>
      </c>
      <c r="I942" s="12" t="str">
        <f>IFERROR(IF(E942="","",IF(H942&lt;=0,"Закрыт",IF(AND(F942&lt;&gt;"",F942&lt;TODAY()),"Просрочен","Открыт"))),"")</f>
        <v/>
      </c>
    </row>
    <row r="943">
      <c r="H943" s="10" t="str">
        <f>IFERROR(IF(E943="","",E943-N(G943)),"")</f>
        <v/>
      </c>
      <c r="I943" s="12" t="str">
        <f>IFERROR(IF(E943="","",IF(H943&lt;=0,"Закрыт",IF(AND(F943&lt;&gt;"",F943&lt;TODAY()),"Просрочен","Открыт"))),"")</f>
        <v/>
      </c>
    </row>
    <row r="944">
      <c r="H944" s="10" t="str">
        <f>IFERROR(IF(E944="","",E944-N(G944)),"")</f>
        <v/>
      </c>
      <c r="I944" s="12" t="str">
        <f>IFERROR(IF(E944="","",IF(H944&lt;=0,"Закрыт",IF(AND(F944&lt;&gt;"",F944&lt;TODAY()),"Просрочен","Открыт"))),"")</f>
        <v/>
      </c>
    </row>
    <row r="945">
      <c r="H945" s="10" t="str">
        <f>IFERROR(IF(E945="","",E945-N(G945)),"")</f>
        <v/>
      </c>
      <c r="I945" s="12" t="str">
        <f>IFERROR(IF(E945="","",IF(H945&lt;=0,"Закрыт",IF(AND(F945&lt;&gt;"",F945&lt;TODAY()),"Просрочен","Открыт"))),"")</f>
        <v/>
      </c>
    </row>
    <row r="946">
      <c r="H946" s="10" t="str">
        <f>IFERROR(IF(E946="","",E946-N(G946)),"")</f>
        <v/>
      </c>
      <c r="I946" s="12" t="str">
        <f>IFERROR(IF(E946="","",IF(H946&lt;=0,"Закрыт",IF(AND(F946&lt;&gt;"",F946&lt;TODAY()),"Просрочен","Открыт"))),"")</f>
        <v/>
      </c>
    </row>
    <row r="947">
      <c r="H947" s="10" t="str">
        <f>IFERROR(IF(E947="","",E947-N(G947)),"")</f>
        <v/>
      </c>
      <c r="I947" s="12" t="str">
        <f>IFERROR(IF(E947="","",IF(H947&lt;=0,"Закрыт",IF(AND(F947&lt;&gt;"",F947&lt;TODAY()),"Просрочен","Открыт"))),"")</f>
        <v/>
      </c>
    </row>
    <row r="948">
      <c r="H948" s="10" t="str">
        <f>IFERROR(IF(E948="","",E948-N(G948)),"")</f>
        <v/>
      </c>
      <c r="I948" s="12" t="str">
        <f>IFERROR(IF(E948="","",IF(H948&lt;=0,"Закрыт",IF(AND(F948&lt;&gt;"",F948&lt;TODAY()),"Просрочен","Открыт"))),"")</f>
        <v/>
      </c>
    </row>
    <row r="949">
      <c r="H949" s="10" t="str">
        <f>IFERROR(IF(E949="","",E949-N(G949)),"")</f>
        <v/>
      </c>
      <c r="I949" s="12" t="str">
        <f>IFERROR(IF(E949="","",IF(H949&lt;=0,"Закрыт",IF(AND(F949&lt;&gt;"",F949&lt;TODAY()),"Просрочен","Открыт"))),"")</f>
        <v/>
      </c>
    </row>
    <row r="950">
      <c r="H950" s="10" t="str">
        <f>IFERROR(IF(E950="","",E950-N(G950)),"")</f>
        <v/>
      </c>
      <c r="I950" s="12" t="str">
        <f>IFERROR(IF(E950="","",IF(H950&lt;=0,"Закрыт",IF(AND(F950&lt;&gt;"",F950&lt;TODAY()),"Просрочен","Открыт"))),"")</f>
        <v/>
      </c>
    </row>
    <row r="951">
      <c r="H951" s="10" t="str">
        <f>IFERROR(IF(E951="","",E951-N(G951)),"")</f>
        <v/>
      </c>
      <c r="I951" s="12" t="str">
        <f>IFERROR(IF(E951="","",IF(H951&lt;=0,"Закрыт",IF(AND(F951&lt;&gt;"",F951&lt;TODAY()),"Просрочен","Открыт"))),"")</f>
        <v/>
      </c>
    </row>
    <row r="952">
      <c r="H952" s="10" t="str">
        <f>IFERROR(IF(E952="","",E952-N(G952)),"")</f>
        <v/>
      </c>
      <c r="I952" s="12" t="str">
        <f>IFERROR(IF(E952="","",IF(H952&lt;=0,"Закрыт",IF(AND(F952&lt;&gt;"",F952&lt;TODAY()),"Просрочен","Открыт"))),"")</f>
        <v/>
      </c>
    </row>
    <row r="953">
      <c r="H953" s="10" t="str">
        <f>IFERROR(IF(E953="","",E953-N(G953)),"")</f>
        <v/>
      </c>
      <c r="I953" s="12" t="str">
        <f>IFERROR(IF(E953="","",IF(H953&lt;=0,"Закрыт",IF(AND(F953&lt;&gt;"",F953&lt;TODAY()),"Просрочен","Открыт"))),"")</f>
        <v/>
      </c>
    </row>
    <row r="954">
      <c r="H954" s="10" t="str">
        <f>IFERROR(IF(E954="","",E954-N(G954)),"")</f>
        <v/>
      </c>
      <c r="I954" s="12" t="str">
        <f>IFERROR(IF(E954="","",IF(H954&lt;=0,"Закрыт",IF(AND(F954&lt;&gt;"",F954&lt;TODAY()),"Просрочен","Открыт"))),"")</f>
        <v/>
      </c>
    </row>
    <row r="955">
      <c r="H955" s="10" t="str">
        <f>IFERROR(IF(E955="","",E955-N(G955)),"")</f>
        <v/>
      </c>
      <c r="I955" s="12" t="str">
        <f>IFERROR(IF(E955="","",IF(H955&lt;=0,"Закрыт",IF(AND(F955&lt;&gt;"",F955&lt;TODAY()),"Просрочен","Открыт"))),"")</f>
        <v/>
      </c>
    </row>
    <row r="956">
      <c r="H956" s="10" t="str">
        <f>IFERROR(IF(E956="","",E956-N(G956)),"")</f>
        <v/>
      </c>
      <c r="I956" s="12" t="str">
        <f>IFERROR(IF(E956="","",IF(H956&lt;=0,"Закрыт",IF(AND(F956&lt;&gt;"",F956&lt;TODAY()),"Просрочен","Открыт"))),"")</f>
        <v/>
      </c>
    </row>
    <row r="957">
      <c r="H957" s="10" t="str">
        <f>IFERROR(IF(E957="","",E957-N(G957)),"")</f>
        <v/>
      </c>
      <c r="I957" s="12" t="str">
        <f>IFERROR(IF(E957="","",IF(H957&lt;=0,"Закрыт",IF(AND(F957&lt;&gt;"",F957&lt;TODAY()),"Просрочен","Открыт"))),"")</f>
        <v/>
      </c>
    </row>
    <row r="958">
      <c r="H958" s="10" t="str">
        <f>IFERROR(IF(E958="","",E958-N(G958)),"")</f>
        <v/>
      </c>
      <c r="I958" s="12" t="str">
        <f>IFERROR(IF(E958="","",IF(H958&lt;=0,"Закрыт",IF(AND(F958&lt;&gt;"",F958&lt;TODAY()),"Просрочен","Открыт"))),"")</f>
        <v/>
      </c>
    </row>
    <row r="959">
      <c r="H959" s="10" t="str">
        <f>IFERROR(IF(E959="","",E959-N(G959)),"")</f>
        <v/>
      </c>
      <c r="I959" s="12" t="str">
        <f>IFERROR(IF(E959="","",IF(H959&lt;=0,"Закрыт",IF(AND(F959&lt;&gt;"",F959&lt;TODAY()),"Просрочен","Открыт"))),"")</f>
        <v/>
      </c>
    </row>
    <row r="960">
      <c r="H960" s="10" t="str">
        <f>IFERROR(IF(E960="","",E960-N(G960)),"")</f>
        <v/>
      </c>
      <c r="I960" s="12" t="str">
        <f>IFERROR(IF(E960="","",IF(H960&lt;=0,"Закрыт",IF(AND(F960&lt;&gt;"",F960&lt;TODAY()),"Просрочен","Открыт"))),"")</f>
        <v/>
      </c>
    </row>
    <row r="961">
      <c r="H961" s="10" t="str">
        <f>IFERROR(IF(E961="","",E961-N(G961)),"")</f>
        <v/>
      </c>
      <c r="I961" s="12" t="str">
        <f>IFERROR(IF(E961="","",IF(H961&lt;=0,"Закрыт",IF(AND(F961&lt;&gt;"",F961&lt;TODAY()),"Просрочен","Открыт"))),"")</f>
        <v/>
      </c>
    </row>
    <row r="962">
      <c r="H962" s="10" t="str">
        <f>IFERROR(IF(E962="","",E962-N(G962)),"")</f>
        <v/>
      </c>
      <c r="I962" s="12" t="str">
        <f>IFERROR(IF(E962="","",IF(H962&lt;=0,"Закрыт",IF(AND(F962&lt;&gt;"",F962&lt;TODAY()),"Просрочен","Открыт"))),"")</f>
        <v/>
      </c>
    </row>
    <row r="963">
      <c r="H963" s="10" t="str">
        <f>IFERROR(IF(E963="","",E963-N(G963)),"")</f>
        <v/>
      </c>
      <c r="I963" s="12" t="str">
        <f>IFERROR(IF(E963="","",IF(H963&lt;=0,"Закрыт",IF(AND(F963&lt;&gt;"",F963&lt;TODAY()),"Просрочен","Открыт"))),"")</f>
        <v/>
      </c>
    </row>
    <row r="964">
      <c r="H964" s="10" t="str">
        <f>IFERROR(IF(E964="","",E964-N(G964)),"")</f>
        <v/>
      </c>
      <c r="I964" s="12" t="str">
        <f>IFERROR(IF(E964="","",IF(H964&lt;=0,"Закрыт",IF(AND(F964&lt;&gt;"",F964&lt;TODAY()),"Просрочен","Открыт"))),"")</f>
        <v/>
      </c>
    </row>
    <row r="965">
      <c r="H965" s="10" t="str">
        <f>IFERROR(IF(E965="","",E965-N(G965)),"")</f>
        <v/>
      </c>
      <c r="I965" s="12" t="str">
        <f>IFERROR(IF(E965="","",IF(H965&lt;=0,"Закрыт",IF(AND(F965&lt;&gt;"",F965&lt;TODAY()),"Просрочен","Открыт"))),"")</f>
        <v/>
      </c>
    </row>
    <row r="966">
      <c r="H966" s="10" t="str">
        <f>IFERROR(IF(E966="","",E966-N(G966)),"")</f>
        <v/>
      </c>
      <c r="I966" s="12" t="str">
        <f>IFERROR(IF(E966="","",IF(H966&lt;=0,"Закрыт",IF(AND(F966&lt;&gt;"",F966&lt;TODAY()),"Просрочен","Открыт"))),"")</f>
        <v/>
      </c>
    </row>
    <row r="967">
      <c r="H967" s="10" t="str">
        <f>IFERROR(IF(E967="","",E967-N(G967)),"")</f>
        <v/>
      </c>
      <c r="I967" s="12" t="str">
        <f>IFERROR(IF(E967="","",IF(H967&lt;=0,"Закрыт",IF(AND(F967&lt;&gt;"",F967&lt;TODAY()),"Просрочен","Открыт"))),"")</f>
        <v/>
      </c>
    </row>
    <row r="968">
      <c r="H968" s="10" t="str">
        <f>IFERROR(IF(E968="","",E968-N(G968)),"")</f>
        <v/>
      </c>
      <c r="I968" s="12" t="str">
        <f>IFERROR(IF(E968="","",IF(H968&lt;=0,"Закрыт",IF(AND(F968&lt;&gt;"",F968&lt;TODAY()),"Просрочен","Открыт"))),"")</f>
        <v/>
      </c>
    </row>
    <row r="969">
      <c r="H969" s="10" t="str">
        <f>IFERROR(IF(E969="","",E969-N(G969)),"")</f>
        <v/>
      </c>
      <c r="I969" s="12" t="str">
        <f>IFERROR(IF(E969="","",IF(H969&lt;=0,"Закрыт",IF(AND(F969&lt;&gt;"",F969&lt;TODAY()),"Просрочен","Открыт"))),"")</f>
        <v/>
      </c>
    </row>
    <row r="970">
      <c r="H970" s="10" t="str">
        <f>IFERROR(IF(E970="","",E970-N(G970)),"")</f>
        <v/>
      </c>
      <c r="I970" s="12" t="str">
        <f>IFERROR(IF(E970="","",IF(H970&lt;=0,"Закрыт",IF(AND(F970&lt;&gt;"",F970&lt;TODAY()),"Просрочен","Открыт"))),"")</f>
        <v/>
      </c>
    </row>
    <row r="971">
      <c r="H971" s="10" t="str">
        <f>IFERROR(IF(E971="","",E971-N(G971)),"")</f>
        <v/>
      </c>
      <c r="I971" s="12" t="str">
        <f>IFERROR(IF(E971="","",IF(H971&lt;=0,"Закрыт",IF(AND(F971&lt;&gt;"",F971&lt;TODAY()),"Просрочен","Открыт"))),"")</f>
        <v/>
      </c>
    </row>
    <row r="972">
      <c r="H972" s="10" t="str">
        <f>IFERROR(IF(E972="","",E972-N(G972)),"")</f>
        <v/>
      </c>
      <c r="I972" s="12" t="str">
        <f>IFERROR(IF(E972="","",IF(H972&lt;=0,"Закрыт",IF(AND(F972&lt;&gt;"",F972&lt;TODAY()),"Просрочен","Открыт"))),"")</f>
        <v/>
      </c>
    </row>
    <row r="973">
      <c r="H973" s="10" t="str">
        <f>IFERROR(IF(E973="","",E973-N(G973)),"")</f>
        <v/>
      </c>
      <c r="I973" s="12" t="str">
        <f>IFERROR(IF(E973="","",IF(H973&lt;=0,"Закрыт",IF(AND(F973&lt;&gt;"",F973&lt;TODAY()),"Просрочен","Открыт"))),"")</f>
        <v/>
      </c>
    </row>
    <row r="974">
      <c r="H974" s="10" t="str">
        <f>IFERROR(IF(E974="","",E974-N(G974)),"")</f>
        <v/>
      </c>
      <c r="I974" s="12" t="str">
        <f>IFERROR(IF(E974="","",IF(H974&lt;=0,"Закрыт",IF(AND(F974&lt;&gt;"",F974&lt;TODAY()),"Просрочен","Открыт"))),"")</f>
        <v/>
      </c>
    </row>
    <row r="975">
      <c r="H975" s="10" t="str">
        <f>IFERROR(IF(E975="","",E975-N(G975)),"")</f>
        <v/>
      </c>
      <c r="I975" s="12" t="str">
        <f>IFERROR(IF(E975="","",IF(H975&lt;=0,"Закрыт",IF(AND(F975&lt;&gt;"",F975&lt;TODAY()),"Просрочен","Открыт"))),"")</f>
        <v/>
      </c>
    </row>
    <row r="976">
      <c r="H976" s="10" t="str">
        <f>IFERROR(IF(E976="","",E976-N(G976)),"")</f>
        <v/>
      </c>
      <c r="I976" s="12" t="str">
        <f>IFERROR(IF(E976="","",IF(H976&lt;=0,"Закрыт",IF(AND(F976&lt;&gt;"",F976&lt;TODAY()),"Просрочен","Открыт"))),"")</f>
        <v/>
      </c>
    </row>
    <row r="977">
      <c r="H977" s="10" t="str">
        <f>IFERROR(IF(E977="","",E977-N(G977)),"")</f>
        <v/>
      </c>
      <c r="I977" s="12" t="str">
        <f>IFERROR(IF(E977="","",IF(H977&lt;=0,"Закрыт",IF(AND(F977&lt;&gt;"",F977&lt;TODAY()),"Просрочен","Открыт"))),"")</f>
        <v/>
      </c>
    </row>
    <row r="978">
      <c r="H978" s="10" t="str">
        <f>IFERROR(IF(E978="","",E978-N(G978)),"")</f>
        <v/>
      </c>
      <c r="I978" s="12" t="str">
        <f>IFERROR(IF(E978="","",IF(H978&lt;=0,"Закрыт",IF(AND(F978&lt;&gt;"",F978&lt;TODAY()),"Просрочен","Открыт"))),"")</f>
        <v/>
      </c>
    </row>
    <row r="979">
      <c r="H979" s="10" t="str">
        <f>IFERROR(IF(E979="","",E979-N(G979)),"")</f>
        <v/>
      </c>
      <c r="I979" s="12" t="str">
        <f>IFERROR(IF(E979="","",IF(H979&lt;=0,"Закрыт",IF(AND(F979&lt;&gt;"",F979&lt;TODAY()),"Просрочен","Открыт"))),"")</f>
        <v/>
      </c>
    </row>
    <row r="980">
      <c r="H980" s="10" t="str">
        <f>IFERROR(IF(E980="","",E980-N(G980)),"")</f>
        <v/>
      </c>
      <c r="I980" s="12" t="str">
        <f>IFERROR(IF(E980="","",IF(H980&lt;=0,"Закрыт",IF(AND(F980&lt;&gt;"",F980&lt;TODAY()),"Просрочен","Открыт"))),"")</f>
        <v/>
      </c>
    </row>
    <row r="981">
      <c r="H981" s="10" t="str">
        <f>IFERROR(IF(E981="","",E981-N(G981)),"")</f>
        <v/>
      </c>
      <c r="I981" s="12" t="str">
        <f>IFERROR(IF(E981="","",IF(H981&lt;=0,"Закрыт",IF(AND(F981&lt;&gt;"",F981&lt;TODAY()),"Просрочен","Открыт"))),"")</f>
        <v/>
      </c>
    </row>
    <row r="982">
      <c r="H982" s="10" t="str">
        <f>IFERROR(IF(E982="","",E982-N(G982)),"")</f>
        <v/>
      </c>
      <c r="I982" s="12" t="str">
        <f>IFERROR(IF(E982="","",IF(H982&lt;=0,"Закрыт",IF(AND(F982&lt;&gt;"",F982&lt;TODAY()),"Просрочен","Открыт"))),"")</f>
        <v/>
      </c>
    </row>
    <row r="983">
      <c r="H983" s="10" t="str">
        <f>IFERROR(IF(E983="","",E983-N(G983)),"")</f>
        <v/>
      </c>
      <c r="I983" s="12" t="str">
        <f>IFERROR(IF(E983="","",IF(H983&lt;=0,"Закрыт",IF(AND(F983&lt;&gt;"",F983&lt;TODAY()),"Просрочен","Открыт"))),"")</f>
        <v/>
      </c>
    </row>
    <row r="984">
      <c r="H984" s="10" t="str">
        <f>IFERROR(IF(E984="","",E984-N(G984)),"")</f>
        <v/>
      </c>
      <c r="I984" s="12" t="str">
        <f>IFERROR(IF(E984="","",IF(H984&lt;=0,"Закрыт",IF(AND(F984&lt;&gt;"",F984&lt;TODAY()),"Просрочен","Открыт"))),"")</f>
        <v/>
      </c>
    </row>
    <row r="985">
      <c r="H985" s="10" t="str">
        <f>IFERROR(IF(E985="","",E985-N(G985)),"")</f>
        <v/>
      </c>
      <c r="I985" s="12" t="str">
        <f>IFERROR(IF(E985="","",IF(H985&lt;=0,"Закрыт",IF(AND(F985&lt;&gt;"",F985&lt;TODAY()),"Просрочен","Открыт"))),"")</f>
        <v/>
      </c>
    </row>
    <row r="986">
      <c r="H986" s="10" t="str">
        <f>IFERROR(IF(E986="","",E986-N(G986)),"")</f>
        <v/>
      </c>
      <c r="I986" s="12" t="str">
        <f>IFERROR(IF(E986="","",IF(H986&lt;=0,"Закрыт",IF(AND(F986&lt;&gt;"",F986&lt;TODAY()),"Просрочен","Открыт"))),"")</f>
        <v/>
      </c>
    </row>
    <row r="987">
      <c r="H987" s="10" t="str">
        <f>IFERROR(IF(E987="","",E987-N(G987)),"")</f>
        <v/>
      </c>
      <c r="I987" s="12" t="str">
        <f>IFERROR(IF(E987="","",IF(H987&lt;=0,"Закрыт",IF(AND(F987&lt;&gt;"",F987&lt;TODAY()),"Просрочен","Открыт"))),"")</f>
        <v/>
      </c>
    </row>
    <row r="988">
      <c r="H988" s="10" t="str">
        <f>IFERROR(IF(E988="","",E988-N(G988)),"")</f>
        <v/>
      </c>
      <c r="I988" s="12" t="str">
        <f>IFERROR(IF(E988="","",IF(H988&lt;=0,"Закрыт",IF(AND(F988&lt;&gt;"",F988&lt;TODAY()),"Просрочен","Открыт"))),"")</f>
        <v/>
      </c>
    </row>
    <row r="989">
      <c r="H989" s="10" t="str">
        <f>IFERROR(IF(E989="","",E989-N(G989)),"")</f>
        <v/>
      </c>
      <c r="I989" s="12" t="str">
        <f>IFERROR(IF(E989="","",IF(H989&lt;=0,"Закрыт",IF(AND(F989&lt;&gt;"",F989&lt;TODAY()),"Просрочен","Открыт"))),"")</f>
        <v/>
      </c>
    </row>
    <row r="990">
      <c r="H990" s="10" t="str">
        <f>IFERROR(IF(E990="","",E990-N(G990)),"")</f>
        <v/>
      </c>
      <c r="I990" s="12" t="str">
        <f>IFERROR(IF(E990="","",IF(H990&lt;=0,"Закрыт",IF(AND(F990&lt;&gt;"",F990&lt;TODAY()),"Просрочен","Открыт"))),"")</f>
        <v/>
      </c>
    </row>
    <row r="991">
      <c r="H991" s="10" t="str">
        <f>IFERROR(IF(E991="","",E991-N(G991)),"")</f>
        <v/>
      </c>
      <c r="I991" s="12" t="str">
        <f>IFERROR(IF(E991="","",IF(H991&lt;=0,"Закрыт",IF(AND(F991&lt;&gt;"",F991&lt;TODAY()),"Просрочен","Открыт"))),"")</f>
        <v/>
      </c>
    </row>
    <row r="992">
      <c r="H992" s="10" t="str">
        <f>IFERROR(IF(E992="","",E992-N(G992)),"")</f>
        <v/>
      </c>
      <c r="I992" s="12" t="str">
        <f>IFERROR(IF(E992="","",IF(H992&lt;=0,"Закрыт",IF(AND(F992&lt;&gt;"",F992&lt;TODAY()),"Просрочен","Открыт"))),"")</f>
        <v/>
      </c>
    </row>
    <row r="993">
      <c r="H993" s="10" t="str">
        <f>IFERROR(IF(E993="","",E993-N(G993)),"")</f>
        <v/>
      </c>
      <c r="I993" s="12" t="str">
        <f>IFERROR(IF(E993="","",IF(H993&lt;=0,"Закрыт",IF(AND(F993&lt;&gt;"",F993&lt;TODAY()),"Просрочен","Открыт"))),"")</f>
        <v/>
      </c>
    </row>
    <row r="994">
      <c r="H994" s="10" t="str">
        <f>IFERROR(IF(E994="","",E994-N(G994)),"")</f>
        <v/>
      </c>
      <c r="I994" s="12" t="str">
        <f>IFERROR(IF(E994="","",IF(H994&lt;=0,"Закрыт",IF(AND(F994&lt;&gt;"",F994&lt;TODAY()),"Просрочен","Открыт"))),"")</f>
        <v/>
      </c>
    </row>
    <row r="995">
      <c r="H995" s="10" t="str">
        <f>IFERROR(IF(E995="","",E995-N(G995)),"")</f>
        <v/>
      </c>
      <c r="I995" s="12" t="str">
        <f>IFERROR(IF(E995="","",IF(H995&lt;=0,"Закрыт",IF(AND(F995&lt;&gt;"",F995&lt;TODAY()),"Просрочен","Открыт"))),"")</f>
        <v/>
      </c>
    </row>
    <row r="996">
      <c r="H996" s="10" t="str">
        <f>IFERROR(IF(E996="","",E996-N(G996)),"")</f>
        <v/>
      </c>
      <c r="I996" s="12" t="str">
        <f>IFERROR(IF(E996="","",IF(H996&lt;=0,"Закрыт",IF(AND(F996&lt;&gt;"",F996&lt;TODAY()),"Просрочен","Открыт"))),"")</f>
        <v/>
      </c>
    </row>
    <row r="997">
      <c r="H997" s="10" t="str">
        <f>IFERROR(IF(E997="","",E997-N(G997)),"")</f>
        <v/>
      </c>
      <c r="I997" s="12" t="str">
        <f>IFERROR(IF(E997="","",IF(H997&lt;=0,"Закрыт",IF(AND(F997&lt;&gt;"",F997&lt;TODAY()),"Просрочен","Открыт"))),"")</f>
        <v/>
      </c>
    </row>
    <row r="998">
      <c r="H998" s="10" t="str">
        <f>IFERROR(IF(E998="","",E998-N(G998)),"")</f>
        <v/>
      </c>
      <c r="I998" s="12" t="str">
        <f>IFERROR(IF(E998="","",IF(H998&lt;=0,"Закрыт",IF(AND(F998&lt;&gt;"",F998&lt;TODAY()),"Просрочен","Открыт"))),"")</f>
        <v/>
      </c>
    </row>
    <row r="999">
      <c r="H999" s="10" t="str">
        <f>IFERROR(IF(E999="","",E999-N(G999)),"")</f>
        <v/>
      </c>
      <c r="I999" s="12" t="str">
        <f>IFERROR(IF(E999="","",IF(H999&lt;=0,"Закрыт",IF(AND(F999&lt;&gt;"",F999&lt;TODAY()),"Просрочен","Открыт"))),"")</f>
        <v/>
      </c>
    </row>
    <row r="1000">
      <c r="H1000" s="10" t="str">
        <f>IFERROR(IF(E1000="","",E1000-N(G1000)),"")</f>
        <v/>
      </c>
      <c r="I1000" s="12" t="str">
        <f>IFERROR(IF(E1000="","",IF(H1000&lt;=0,"Закрыт",IF(AND(F1000&lt;&gt;"",F1000&lt;TODAY()),"Просрочен","Открыт"))),"")</f>
        <v/>
      </c>
    </row>
    <row r="1001">
      <c r="H1001" s="10" t="str">
        <f>IFERROR(IF(E1001="","",E1001-N(G1001)),"")</f>
        <v/>
      </c>
      <c r="I1001" s="12" t="str">
        <f>IFERROR(IF(E1001="","",IF(H1001&lt;=0,"Закрыт",IF(AND(F1001&lt;&gt;"",F1001&lt;TODAY()),"Просрочен","Открыт"))),"")</f>
        <v/>
      </c>
    </row>
    <row r="1002">
      <c r="H1002" s="10" t="str">
        <f>IFERROR(IF(E1002="","",E1002-N(G1002)),"")</f>
        <v/>
      </c>
      <c r="I1002" s="12" t="str">
        <f>IFERROR(IF(E1002="","",IF(H1002&lt;=0,"Закрыт",IF(AND(F1002&lt;&gt;"",F1002&lt;TODAY()),"Просрочен","Открыт"))),"")</f>
        <v/>
      </c>
    </row>
    <row r="1003">
      <c r="H1003" s="10" t="str">
        <f>IFERROR(IF(E1003="","",E1003-N(G1003)),"")</f>
        <v/>
      </c>
      <c r="I1003" s="12" t="str">
        <f>IFERROR(IF(E1003="","",IF(H1003&lt;=0,"Закрыт",IF(AND(F1003&lt;&gt;"",F1003&lt;TODAY()),"Просрочен","Открыт"))),"")</f>
        <v/>
      </c>
    </row>
    <row r="1004">
      <c r="H1004" s="10" t="str">
        <f>IFERROR(IF(E1004="","",E1004-N(G1004)),"")</f>
        <v/>
      </c>
      <c r="I1004" s="12" t="str">
        <f>IFERROR(IF(E1004="","",IF(H1004&lt;=0,"Закрыт",IF(AND(F1004&lt;&gt;"",F1004&lt;TODAY()),"Просрочен","Открыт"))),"")</f>
        <v/>
      </c>
    </row>
  </sheetData>
  <autoFilter ref="A4:I1004"/>
  <mergeCells count="3">
    <mergeCell ref="A1:I1"/>
    <mergeCell ref="A2:I2"/>
    <mergeCell ref="A3:G3"/>
  </mergeCell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2" customWidth="1" style="4"/>
    <col min="2" max="2" width="16" customWidth="1" style="5"/>
    <col min="3" max="3" width="14" customWidth="1"/>
    <col min="4" max="4" width="14" customWidth="1"/>
    <col min="5" max="5" width="14" customWidth="1"/>
    <col min="6" max="6" width="12" customWidth="1"/>
  </cols>
  <sheetData>
    <row r="1" ht="24" customHeight="1">
      <c r="A1" s="1" t="inlineStr">
        <is>
          <t xml:space="preserve">Клиенты: кто сколько должен</t>
        </is>
      </c>
    </row>
    <row r="2" ht="30" customHeight="1">
      <c r="A2" s="2" t="inlineStr">
        <is>
          <t xml:space="preserve">Пишите имя клиента так же, как на листе «Долги», — суммы собираются по этому имени.</t>
        </is>
      </c>
    </row>
    <row r="3" ht="22" customHeight="1">
      <c r="A3" s="13" t="inlineStr">
        <is>
          <t xml:space="preserve">Итого остаток долгов:</t>
        </is>
      </c>
      <c r="E3" s="14">
        <f>SUM(E5:E100000)</f>
        <v>244000</v>
      </c>
    </row>
    <row r="4" ht="32" customHeight="1">
      <c r="A4" s="3" t="inlineStr">
        <is>
          <t xml:space="preserve">Клиент</t>
        </is>
      </c>
      <c r="B4" s="3" t="inlineStr">
        <is>
          <t xml:space="preserve">Телефон</t>
        </is>
      </c>
      <c r="C4" s="3" t="inlineStr">
        <is>
          <t xml:space="preserve">Всего в долг</t>
        </is>
      </c>
      <c r="D4" s="3" t="inlineStr">
        <is>
          <t xml:space="preserve">Оплачено</t>
        </is>
      </c>
      <c r="E4" s="3" t="inlineStr">
        <is>
          <t xml:space="preserve">Остаток</t>
        </is>
      </c>
      <c r="F4" s="3" t="inlineStr">
        <is>
          <t xml:space="preserve">Просроченных долгов</t>
        </is>
      </c>
    </row>
    <row r="5">
      <c r="A5" s="4" t="inlineStr">
        <is>
          <t xml:space="preserve">Карим</t>
        </is>
      </c>
      <c r="C5" s="10">
        <f>IF(A5="","",SUMIF('Долги'!$B$5:$B$100000,A5,'Долги'!$E$5:$E$100000))</f>
        <v>462500</v>
      </c>
      <c r="D5" s="10">
        <f>IF(A5="","",SUMIF('Долги'!$B$5:$B$100000,A5,'Долги'!$G$5:$G$100000))</f>
        <v>282500</v>
      </c>
      <c r="E5" s="10">
        <f>IF(A5="","",C5-D5)</f>
        <v>180000</v>
      </c>
      <c r="F5" s="11">
        <f>IF(A5="","",COUNTIFS('Долги'!$B$5:$B$100000,A5,'Долги'!$I$5:$I$100000,"Просрочен"))</f>
        <v>1</v>
      </c>
    </row>
    <row r="6">
      <c r="A6" s="4" t="inlineStr">
        <is>
          <t xml:space="preserve">Малика</t>
        </is>
      </c>
      <c r="C6" s="10">
        <f>IF(A6="","",SUMIF('Долги'!$B$5:$B$100000,A6,'Долги'!$E$5:$E$100000))</f>
        <v>64000</v>
      </c>
      <c r="D6" s="10">
        <f>IF(A6="","",SUMIF('Долги'!$B$5:$B$100000,A6,'Долги'!$G$5:$G$100000))</f>
        <v>0</v>
      </c>
      <c r="E6" s="10">
        <f>IF(A6="","",C6-D6)</f>
        <v>64000</v>
      </c>
      <c r="F6" s="11">
        <f>IF(A6="","",COUNTIFS('Долги'!$B$5:$B$100000,A6,'Долги'!$I$5:$I$100000,"Просрочен"))</f>
        <v>0</v>
      </c>
    </row>
    <row r="7">
      <c r="C7" s="10" t="str">
        <f>IF(A7="","",SUMIF('Долги'!$B$5:$B$100000,A7,'Долги'!$E$5:$E$100000))</f>
        <v/>
      </c>
      <c r="D7" s="10" t="str">
        <f>IF(A7="","",SUMIF('Долги'!$B$5:$B$100000,A7,'Долги'!$G$5:$G$100000))</f>
        <v/>
      </c>
      <c r="E7" s="10" t="str">
        <f>IF(A7="","",C7-D7)</f>
        <v/>
      </c>
      <c r="F7" s="11" t="str">
        <f>IF(A7="","",COUNTIFS('Долги'!$B$5:$B$100000,A7,'Долги'!$I$5:$I$100000,"Просрочен"))</f>
        <v/>
      </c>
    </row>
    <row r="8">
      <c r="C8" s="10" t="str">
        <f>IF(A8="","",SUMIF('Долги'!$B$5:$B$100000,A8,'Долги'!$E$5:$E$100000))</f>
        <v/>
      </c>
      <c r="D8" s="10" t="str">
        <f>IF(A8="","",SUMIF('Долги'!$B$5:$B$100000,A8,'Долги'!$G$5:$G$100000))</f>
        <v/>
      </c>
      <c r="E8" s="10" t="str">
        <f>IF(A8="","",C8-D8)</f>
        <v/>
      </c>
      <c r="F8" s="11" t="str">
        <f>IF(A8="","",COUNTIFS('Долги'!$B$5:$B$100000,A8,'Долги'!$I$5:$I$100000,"Просрочен"))</f>
        <v/>
      </c>
    </row>
    <row r="9">
      <c r="C9" s="10" t="str">
        <f>IF(A9="","",SUMIF('Долги'!$B$5:$B$100000,A9,'Долги'!$E$5:$E$100000))</f>
        <v/>
      </c>
      <c r="D9" s="10" t="str">
        <f>IF(A9="","",SUMIF('Долги'!$B$5:$B$100000,A9,'Долги'!$G$5:$G$100000))</f>
        <v/>
      </c>
      <c r="E9" s="10" t="str">
        <f>IF(A9="","",C9-D9)</f>
        <v/>
      </c>
      <c r="F9" s="11" t="str">
        <f>IF(A9="","",COUNTIFS('Долги'!$B$5:$B$100000,A9,'Долги'!$I$5:$I$100000,"Просрочен"))</f>
        <v/>
      </c>
    </row>
    <row r="10">
      <c r="C10" s="10" t="str">
        <f>IF(A10="","",SUMIF('Долги'!$B$5:$B$100000,A10,'Долги'!$E$5:$E$100000))</f>
        <v/>
      </c>
      <c r="D10" s="10" t="str">
        <f>IF(A10="","",SUMIF('Долги'!$B$5:$B$100000,A10,'Долги'!$G$5:$G$100000))</f>
        <v/>
      </c>
      <c r="E10" s="10" t="str">
        <f>IF(A10="","",C10-D10)</f>
        <v/>
      </c>
      <c r="F10" s="11" t="str">
        <f>IF(A10="","",COUNTIFS('Долги'!$B$5:$B$100000,A10,'Долги'!$I$5:$I$100000,"Просрочен"))</f>
        <v/>
      </c>
    </row>
    <row r="11">
      <c r="C11" s="10" t="str">
        <f>IF(A11="","",SUMIF('Долги'!$B$5:$B$100000,A11,'Долги'!$E$5:$E$100000))</f>
        <v/>
      </c>
      <c r="D11" s="10" t="str">
        <f>IF(A11="","",SUMIF('Долги'!$B$5:$B$100000,A11,'Долги'!$G$5:$G$100000))</f>
        <v/>
      </c>
      <c r="E11" s="10" t="str">
        <f>IF(A11="","",C11-D11)</f>
        <v/>
      </c>
      <c r="F11" s="11" t="str">
        <f>IF(A11="","",COUNTIFS('Долги'!$B$5:$B$100000,A11,'Долги'!$I$5:$I$100000,"Просрочен"))</f>
        <v/>
      </c>
    </row>
    <row r="12">
      <c r="C12" s="10" t="str">
        <f>IF(A12="","",SUMIF('Долги'!$B$5:$B$100000,A12,'Долги'!$E$5:$E$100000))</f>
        <v/>
      </c>
      <c r="D12" s="10" t="str">
        <f>IF(A12="","",SUMIF('Долги'!$B$5:$B$100000,A12,'Долги'!$G$5:$G$100000))</f>
        <v/>
      </c>
      <c r="E12" s="10" t="str">
        <f>IF(A12="","",C12-D12)</f>
        <v/>
      </c>
      <c r="F12" s="11" t="str">
        <f>IF(A12="","",COUNTIFS('Долги'!$B$5:$B$100000,A12,'Долги'!$I$5:$I$100000,"Просрочен"))</f>
        <v/>
      </c>
    </row>
    <row r="13">
      <c r="C13" s="10" t="str">
        <f>IF(A13="","",SUMIF('Долги'!$B$5:$B$100000,A13,'Долги'!$E$5:$E$100000))</f>
        <v/>
      </c>
      <c r="D13" s="10" t="str">
        <f>IF(A13="","",SUMIF('Долги'!$B$5:$B$100000,A13,'Долги'!$G$5:$G$100000))</f>
        <v/>
      </c>
      <c r="E13" s="10" t="str">
        <f>IF(A13="","",C13-D13)</f>
        <v/>
      </c>
      <c r="F13" s="11" t="str">
        <f>IF(A13="","",COUNTIFS('Долги'!$B$5:$B$100000,A13,'Долги'!$I$5:$I$100000,"Просрочен"))</f>
        <v/>
      </c>
    </row>
    <row r="14">
      <c r="C14" s="10" t="str">
        <f>IF(A14="","",SUMIF('Долги'!$B$5:$B$100000,A14,'Долги'!$E$5:$E$100000))</f>
        <v/>
      </c>
      <c r="D14" s="10" t="str">
        <f>IF(A14="","",SUMIF('Долги'!$B$5:$B$100000,A14,'Долги'!$G$5:$G$100000))</f>
        <v/>
      </c>
      <c r="E14" s="10" t="str">
        <f>IF(A14="","",C14-D14)</f>
        <v/>
      </c>
      <c r="F14" s="11" t="str">
        <f>IF(A14="","",COUNTIFS('Долги'!$B$5:$B$100000,A14,'Долги'!$I$5:$I$100000,"Просрочен"))</f>
        <v/>
      </c>
    </row>
    <row r="15">
      <c r="C15" s="10" t="str">
        <f>IF(A15="","",SUMIF('Долги'!$B$5:$B$100000,A15,'Долги'!$E$5:$E$100000))</f>
        <v/>
      </c>
      <c r="D15" s="10" t="str">
        <f>IF(A15="","",SUMIF('Долги'!$B$5:$B$100000,A15,'Долги'!$G$5:$G$100000))</f>
        <v/>
      </c>
      <c r="E15" s="10" t="str">
        <f>IF(A15="","",C15-D15)</f>
        <v/>
      </c>
      <c r="F15" s="11" t="str">
        <f>IF(A15="","",COUNTIFS('Долги'!$B$5:$B$100000,A15,'Долги'!$I$5:$I$100000,"Просрочен"))</f>
        <v/>
      </c>
    </row>
    <row r="16">
      <c r="C16" s="10" t="str">
        <f>IF(A16="","",SUMIF('Долги'!$B$5:$B$100000,A16,'Долги'!$E$5:$E$100000))</f>
        <v/>
      </c>
      <c r="D16" s="10" t="str">
        <f>IF(A16="","",SUMIF('Долги'!$B$5:$B$100000,A16,'Долги'!$G$5:$G$100000))</f>
        <v/>
      </c>
      <c r="E16" s="10" t="str">
        <f>IF(A16="","",C16-D16)</f>
        <v/>
      </c>
      <c r="F16" s="11" t="str">
        <f>IF(A16="","",COUNTIFS('Долги'!$B$5:$B$100000,A16,'Долги'!$I$5:$I$100000,"Просрочен"))</f>
        <v/>
      </c>
    </row>
    <row r="17">
      <c r="C17" s="10" t="str">
        <f>IF(A17="","",SUMIF('Долги'!$B$5:$B$100000,A17,'Долги'!$E$5:$E$100000))</f>
        <v/>
      </c>
      <c r="D17" s="10" t="str">
        <f>IF(A17="","",SUMIF('Долги'!$B$5:$B$100000,A17,'Долги'!$G$5:$G$100000))</f>
        <v/>
      </c>
      <c r="E17" s="10" t="str">
        <f>IF(A17="","",C17-D17)</f>
        <v/>
      </c>
      <c r="F17" s="11" t="str">
        <f>IF(A17="","",COUNTIFS('Долги'!$B$5:$B$100000,A17,'Долги'!$I$5:$I$100000,"Просрочен"))</f>
        <v/>
      </c>
    </row>
    <row r="18">
      <c r="C18" s="10" t="str">
        <f>IF(A18="","",SUMIF('Долги'!$B$5:$B$100000,A18,'Долги'!$E$5:$E$100000))</f>
        <v/>
      </c>
      <c r="D18" s="10" t="str">
        <f>IF(A18="","",SUMIF('Долги'!$B$5:$B$100000,A18,'Долги'!$G$5:$G$100000))</f>
        <v/>
      </c>
      <c r="E18" s="10" t="str">
        <f>IF(A18="","",C18-D18)</f>
        <v/>
      </c>
      <c r="F18" s="11" t="str">
        <f>IF(A18="","",COUNTIFS('Долги'!$B$5:$B$100000,A18,'Долги'!$I$5:$I$100000,"Просрочен"))</f>
        <v/>
      </c>
    </row>
    <row r="19">
      <c r="C19" s="10" t="str">
        <f>IF(A19="","",SUMIF('Долги'!$B$5:$B$100000,A19,'Долги'!$E$5:$E$100000))</f>
        <v/>
      </c>
      <c r="D19" s="10" t="str">
        <f>IF(A19="","",SUMIF('Долги'!$B$5:$B$100000,A19,'Долги'!$G$5:$G$100000))</f>
        <v/>
      </c>
      <c r="E19" s="10" t="str">
        <f>IF(A19="","",C19-D19)</f>
        <v/>
      </c>
      <c r="F19" s="11" t="str">
        <f>IF(A19="","",COUNTIFS('Долги'!$B$5:$B$100000,A19,'Долги'!$I$5:$I$100000,"Просрочен"))</f>
        <v/>
      </c>
    </row>
    <row r="20">
      <c r="C20" s="10" t="str">
        <f>IF(A20="","",SUMIF('Долги'!$B$5:$B$100000,A20,'Долги'!$E$5:$E$100000))</f>
        <v/>
      </c>
      <c r="D20" s="10" t="str">
        <f>IF(A20="","",SUMIF('Долги'!$B$5:$B$100000,A20,'Долги'!$G$5:$G$100000))</f>
        <v/>
      </c>
      <c r="E20" s="10" t="str">
        <f>IF(A20="","",C20-D20)</f>
        <v/>
      </c>
      <c r="F20" s="11" t="str">
        <f>IF(A20="","",COUNTIFS('Долги'!$B$5:$B$100000,A20,'Долги'!$I$5:$I$100000,"Просрочен"))</f>
        <v/>
      </c>
    </row>
    <row r="21">
      <c r="C21" s="10" t="str">
        <f>IF(A21="","",SUMIF('Долги'!$B$5:$B$100000,A21,'Долги'!$E$5:$E$100000))</f>
        <v/>
      </c>
      <c r="D21" s="10" t="str">
        <f>IF(A21="","",SUMIF('Долги'!$B$5:$B$100000,A21,'Долги'!$G$5:$G$100000))</f>
        <v/>
      </c>
      <c r="E21" s="10" t="str">
        <f>IF(A21="","",C21-D21)</f>
        <v/>
      </c>
      <c r="F21" s="11" t="str">
        <f>IF(A21="","",COUNTIFS('Долги'!$B$5:$B$100000,A21,'Долги'!$I$5:$I$100000,"Просрочен"))</f>
        <v/>
      </c>
    </row>
    <row r="22">
      <c r="C22" s="10" t="str">
        <f>IF(A22="","",SUMIF('Долги'!$B$5:$B$100000,A22,'Долги'!$E$5:$E$100000))</f>
        <v/>
      </c>
      <c r="D22" s="10" t="str">
        <f>IF(A22="","",SUMIF('Долги'!$B$5:$B$100000,A22,'Долги'!$G$5:$G$100000))</f>
        <v/>
      </c>
      <c r="E22" s="10" t="str">
        <f>IF(A22="","",C22-D22)</f>
        <v/>
      </c>
      <c r="F22" s="11" t="str">
        <f>IF(A22="","",COUNTIFS('Долги'!$B$5:$B$100000,A22,'Долги'!$I$5:$I$100000,"Просрочен"))</f>
        <v/>
      </c>
    </row>
    <row r="23">
      <c r="C23" s="10" t="str">
        <f>IF(A23="","",SUMIF('Долги'!$B$5:$B$100000,A23,'Долги'!$E$5:$E$100000))</f>
        <v/>
      </c>
      <c r="D23" s="10" t="str">
        <f>IF(A23="","",SUMIF('Долги'!$B$5:$B$100000,A23,'Долги'!$G$5:$G$100000))</f>
        <v/>
      </c>
      <c r="E23" s="10" t="str">
        <f>IF(A23="","",C23-D23)</f>
        <v/>
      </c>
      <c r="F23" s="11" t="str">
        <f>IF(A23="","",COUNTIFS('Долги'!$B$5:$B$100000,A23,'Долги'!$I$5:$I$100000,"Просрочен"))</f>
        <v/>
      </c>
    </row>
    <row r="24">
      <c r="C24" s="10" t="str">
        <f>IF(A24="","",SUMIF('Долги'!$B$5:$B$100000,A24,'Долги'!$E$5:$E$100000))</f>
        <v/>
      </c>
      <c r="D24" s="10" t="str">
        <f>IF(A24="","",SUMIF('Долги'!$B$5:$B$100000,A24,'Долги'!$G$5:$G$100000))</f>
        <v/>
      </c>
      <c r="E24" s="10" t="str">
        <f>IF(A24="","",C24-D24)</f>
        <v/>
      </c>
      <c r="F24" s="11" t="str">
        <f>IF(A24="","",COUNTIFS('Долги'!$B$5:$B$100000,A24,'Долги'!$I$5:$I$100000,"Просрочен"))</f>
        <v/>
      </c>
    </row>
    <row r="25">
      <c r="C25" s="10" t="str">
        <f>IF(A25="","",SUMIF('Долги'!$B$5:$B$100000,A25,'Долги'!$E$5:$E$100000))</f>
        <v/>
      </c>
      <c r="D25" s="10" t="str">
        <f>IF(A25="","",SUMIF('Долги'!$B$5:$B$100000,A25,'Долги'!$G$5:$G$100000))</f>
        <v/>
      </c>
      <c r="E25" s="10" t="str">
        <f>IF(A25="","",C25-D25)</f>
        <v/>
      </c>
      <c r="F25" s="11" t="str">
        <f>IF(A25="","",COUNTIFS('Долги'!$B$5:$B$100000,A25,'Долги'!$I$5:$I$100000,"Просрочен"))</f>
        <v/>
      </c>
    </row>
    <row r="26">
      <c r="C26" s="10" t="str">
        <f>IF(A26="","",SUMIF('Долги'!$B$5:$B$100000,A26,'Долги'!$E$5:$E$100000))</f>
        <v/>
      </c>
      <c r="D26" s="10" t="str">
        <f>IF(A26="","",SUMIF('Долги'!$B$5:$B$100000,A26,'Долги'!$G$5:$G$100000))</f>
        <v/>
      </c>
      <c r="E26" s="10" t="str">
        <f>IF(A26="","",C26-D26)</f>
        <v/>
      </c>
      <c r="F26" s="11" t="str">
        <f>IF(A26="","",COUNTIFS('Долги'!$B$5:$B$100000,A26,'Долги'!$I$5:$I$100000,"Просрочен"))</f>
        <v/>
      </c>
    </row>
    <row r="27">
      <c r="C27" s="10" t="str">
        <f>IF(A27="","",SUMIF('Долги'!$B$5:$B$100000,A27,'Долги'!$E$5:$E$100000))</f>
        <v/>
      </c>
      <c r="D27" s="10" t="str">
        <f>IF(A27="","",SUMIF('Долги'!$B$5:$B$100000,A27,'Долги'!$G$5:$G$100000))</f>
        <v/>
      </c>
      <c r="E27" s="10" t="str">
        <f>IF(A27="","",C27-D27)</f>
        <v/>
      </c>
      <c r="F27" s="11" t="str">
        <f>IF(A27="","",COUNTIFS('Долги'!$B$5:$B$100000,A27,'Долги'!$I$5:$I$100000,"Просрочен"))</f>
        <v/>
      </c>
    </row>
    <row r="28">
      <c r="C28" s="10" t="str">
        <f>IF(A28="","",SUMIF('Долги'!$B$5:$B$100000,A28,'Долги'!$E$5:$E$100000))</f>
        <v/>
      </c>
      <c r="D28" s="10" t="str">
        <f>IF(A28="","",SUMIF('Долги'!$B$5:$B$100000,A28,'Долги'!$G$5:$G$100000))</f>
        <v/>
      </c>
      <c r="E28" s="10" t="str">
        <f>IF(A28="","",C28-D28)</f>
        <v/>
      </c>
      <c r="F28" s="11" t="str">
        <f>IF(A28="","",COUNTIFS('Долги'!$B$5:$B$100000,A28,'Долги'!$I$5:$I$100000,"Просрочен"))</f>
        <v/>
      </c>
    </row>
    <row r="29">
      <c r="C29" s="10" t="str">
        <f>IF(A29="","",SUMIF('Долги'!$B$5:$B$100000,A29,'Долги'!$E$5:$E$100000))</f>
        <v/>
      </c>
      <c r="D29" s="10" t="str">
        <f>IF(A29="","",SUMIF('Долги'!$B$5:$B$100000,A29,'Долги'!$G$5:$G$100000))</f>
        <v/>
      </c>
      <c r="E29" s="10" t="str">
        <f>IF(A29="","",C29-D29)</f>
        <v/>
      </c>
      <c r="F29" s="11" t="str">
        <f>IF(A29="","",COUNTIFS('Долги'!$B$5:$B$100000,A29,'Долги'!$I$5:$I$100000,"Просрочен"))</f>
        <v/>
      </c>
    </row>
    <row r="30">
      <c r="C30" s="10" t="str">
        <f>IF(A30="","",SUMIF('Долги'!$B$5:$B$100000,A30,'Долги'!$E$5:$E$100000))</f>
        <v/>
      </c>
      <c r="D30" s="10" t="str">
        <f>IF(A30="","",SUMIF('Долги'!$B$5:$B$100000,A30,'Долги'!$G$5:$G$100000))</f>
        <v/>
      </c>
      <c r="E30" s="10" t="str">
        <f>IF(A30="","",C30-D30)</f>
        <v/>
      </c>
      <c r="F30" s="11" t="str">
        <f>IF(A30="","",COUNTIFS('Долги'!$B$5:$B$100000,A30,'Долги'!$I$5:$I$100000,"Просрочен"))</f>
        <v/>
      </c>
    </row>
    <row r="31">
      <c r="C31" s="10" t="str">
        <f>IF(A31="","",SUMIF('Долги'!$B$5:$B$100000,A31,'Долги'!$E$5:$E$100000))</f>
        <v/>
      </c>
      <c r="D31" s="10" t="str">
        <f>IF(A31="","",SUMIF('Долги'!$B$5:$B$100000,A31,'Долги'!$G$5:$G$100000))</f>
        <v/>
      </c>
      <c r="E31" s="10" t="str">
        <f>IF(A31="","",C31-D31)</f>
        <v/>
      </c>
      <c r="F31" s="11" t="str">
        <f>IF(A31="","",COUNTIFS('Долги'!$B$5:$B$100000,A31,'Долги'!$I$5:$I$100000,"Просрочен"))</f>
        <v/>
      </c>
    </row>
    <row r="32">
      <c r="C32" s="10" t="str">
        <f>IF(A32="","",SUMIF('Долги'!$B$5:$B$100000,A32,'Долги'!$E$5:$E$100000))</f>
        <v/>
      </c>
      <c r="D32" s="10" t="str">
        <f>IF(A32="","",SUMIF('Долги'!$B$5:$B$100000,A32,'Долги'!$G$5:$G$100000))</f>
        <v/>
      </c>
      <c r="E32" s="10" t="str">
        <f>IF(A32="","",C32-D32)</f>
        <v/>
      </c>
      <c r="F32" s="11" t="str">
        <f>IF(A32="","",COUNTIFS('Долги'!$B$5:$B$100000,A32,'Долги'!$I$5:$I$100000,"Просрочен"))</f>
        <v/>
      </c>
    </row>
    <row r="33">
      <c r="C33" s="10" t="str">
        <f>IF(A33="","",SUMIF('Долги'!$B$5:$B$100000,A33,'Долги'!$E$5:$E$100000))</f>
        <v/>
      </c>
      <c r="D33" s="10" t="str">
        <f>IF(A33="","",SUMIF('Долги'!$B$5:$B$100000,A33,'Долги'!$G$5:$G$100000))</f>
        <v/>
      </c>
      <c r="E33" s="10" t="str">
        <f>IF(A33="","",C33-D33)</f>
        <v/>
      </c>
      <c r="F33" s="11" t="str">
        <f>IF(A33="","",COUNTIFS('Долги'!$B$5:$B$100000,A33,'Долги'!$I$5:$I$100000,"Просрочен"))</f>
        <v/>
      </c>
    </row>
    <row r="34">
      <c r="C34" s="10" t="str">
        <f>IF(A34="","",SUMIF('Долги'!$B$5:$B$100000,A34,'Долги'!$E$5:$E$100000))</f>
        <v/>
      </c>
      <c r="D34" s="10" t="str">
        <f>IF(A34="","",SUMIF('Долги'!$B$5:$B$100000,A34,'Долги'!$G$5:$G$100000))</f>
        <v/>
      </c>
      <c r="E34" s="10" t="str">
        <f>IF(A34="","",C34-D34)</f>
        <v/>
      </c>
      <c r="F34" s="11" t="str">
        <f>IF(A34="","",COUNTIFS('Долги'!$B$5:$B$100000,A34,'Долги'!$I$5:$I$100000,"Просрочен"))</f>
        <v/>
      </c>
    </row>
    <row r="35">
      <c r="C35" s="10" t="str">
        <f>IF(A35="","",SUMIF('Долги'!$B$5:$B$100000,A35,'Долги'!$E$5:$E$100000))</f>
        <v/>
      </c>
      <c r="D35" s="10" t="str">
        <f>IF(A35="","",SUMIF('Долги'!$B$5:$B$100000,A35,'Долги'!$G$5:$G$100000))</f>
        <v/>
      </c>
      <c r="E35" s="10" t="str">
        <f>IF(A35="","",C35-D35)</f>
        <v/>
      </c>
      <c r="F35" s="11" t="str">
        <f>IF(A35="","",COUNTIFS('Долги'!$B$5:$B$100000,A35,'Долги'!$I$5:$I$100000,"Просрочен"))</f>
        <v/>
      </c>
    </row>
    <row r="36">
      <c r="C36" s="10" t="str">
        <f>IF(A36="","",SUMIF('Долги'!$B$5:$B$100000,A36,'Долги'!$E$5:$E$100000))</f>
        <v/>
      </c>
      <c r="D36" s="10" t="str">
        <f>IF(A36="","",SUMIF('Долги'!$B$5:$B$100000,A36,'Долги'!$G$5:$G$100000))</f>
        <v/>
      </c>
      <c r="E36" s="10" t="str">
        <f>IF(A36="","",C36-D36)</f>
        <v/>
      </c>
      <c r="F36" s="11" t="str">
        <f>IF(A36="","",COUNTIFS('Долги'!$B$5:$B$100000,A36,'Долги'!$I$5:$I$100000,"Просрочен"))</f>
        <v/>
      </c>
    </row>
    <row r="37">
      <c r="C37" s="10" t="str">
        <f>IF(A37="","",SUMIF('Долги'!$B$5:$B$100000,A37,'Долги'!$E$5:$E$100000))</f>
        <v/>
      </c>
      <c r="D37" s="10" t="str">
        <f>IF(A37="","",SUMIF('Долги'!$B$5:$B$100000,A37,'Долги'!$G$5:$G$100000))</f>
        <v/>
      </c>
      <c r="E37" s="10" t="str">
        <f>IF(A37="","",C37-D37)</f>
        <v/>
      </c>
      <c r="F37" s="11" t="str">
        <f>IF(A37="","",COUNTIFS('Долги'!$B$5:$B$100000,A37,'Долги'!$I$5:$I$100000,"Просрочен"))</f>
        <v/>
      </c>
    </row>
    <row r="38">
      <c r="C38" s="10" t="str">
        <f>IF(A38="","",SUMIF('Долги'!$B$5:$B$100000,A38,'Долги'!$E$5:$E$100000))</f>
        <v/>
      </c>
      <c r="D38" s="10" t="str">
        <f>IF(A38="","",SUMIF('Долги'!$B$5:$B$100000,A38,'Долги'!$G$5:$G$100000))</f>
        <v/>
      </c>
      <c r="E38" s="10" t="str">
        <f>IF(A38="","",C38-D38)</f>
        <v/>
      </c>
      <c r="F38" s="11" t="str">
        <f>IF(A38="","",COUNTIFS('Долги'!$B$5:$B$100000,A38,'Долги'!$I$5:$I$100000,"Просрочен"))</f>
        <v/>
      </c>
    </row>
    <row r="39">
      <c r="C39" s="10" t="str">
        <f>IF(A39="","",SUMIF('Долги'!$B$5:$B$100000,A39,'Долги'!$E$5:$E$100000))</f>
        <v/>
      </c>
      <c r="D39" s="10" t="str">
        <f>IF(A39="","",SUMIF('Долги'!$B$5:$B$100000,A39,'Долги'!$G$5:$G$100000))</f>
        <v/>
      </c>
      <c r="E39" s="10" t="str">
        <f>IF(A39="","",C39-D39)</f>
        <v/>
      </c>
      <c r="F39" s="11" t="str">
        <f>IF(A39="","",COUNTIFS('Долги'!$B$5:$B$100000,A39,'Долги'!$I$5:$I$100000,"Просрочен"))</f>
        <v/>
      </c>
    </row>
    <row r="40">
      <c r="C40" s="10" t="str">
        <f>IF(A40="","",SUMIF('Долги'!$B$5:$B$100000,A40,'Долги'!$E$5:$E$100000))</f>
        <v/>
      </c>
      <c r="D40" s="10" t="str">
        <f>IF(A40="","",SUMIF('Долги'!$B$5:$B$100000,A40,'Долги'!$G$5:$G$100000))</f>
        <v/>
      </c>
      <c r="E40" s="10" t="str">
        <f>IF(A40="","",C40-D40)</f>
        <v/>
      </c>
      <c r="F40" s="11" t="str">
        <f>IF(A40="","",COUNTIFS('Долги'!$B$5:$B$100000,A40,'Долги'!$I$5:$I$100000,"Просрочен"))</f>
        <v/>
      </c>
    </row>
    <row r="41">
      <c r="C41" s="10" t="str">
        <f>IF(A41="","",SUMIF('Долги'!$B$5:$B$100000,A41,'Долги'!$E$5:$E$100000))</f>
        <v/>
      </c>
      <c r="D41" s="10" t="str">
        <f>IF(A41="","",SUMIF('Долги'!$B$5:$B$100000,A41,'Долги'!$G$5:$G$100000))</f>
        <v/>
      </c>
      <c r="E41" s="10" t="str">
        <f>IF(A41="","",C41-D41)</f>
        <v/>
      </c>
      <c r="F41" s="11" t="str">
        <f>IF(A41="","",COUNTIFS('Долги'!$B$5:$B$100000,A41,'Долги'!$I$5:$I$100000,"Просрочен"))</f>
        <v/>
      </c>
    </row>
    <row r="42">
      <c r="C42" s="10" t="str">
        <f>IF(A42="","",SUMIF('Долги'!$B$5:$B$100000,A42,'Долги'!$E$5:$E$100000))</f>
        <v/>
      </c>
      <c r="D42" s="10" t="str">
        <f>IF(A42="","",SUMIF('Долги'!$B$5:$B$100000,A42,'Долги'!$G$5:$G$100000))</f>
        <v/>
      </c>
      <c r="E42" s="10" t="str">
        <f>IF(A42="","",C42-D42)</f>
        <v/>
      </c>
      <c r="F42" s="11" t="str">
        <f>IF(A42="","",COUNTIFS('Долги'!$B$5:$B$100000,A42,'Долги'!$I$5:$I$100000,"Просрочен"))</f>
        <v/>
      </c>
    </row>
    <row r="43">
      <c r="C43" s="10" t="str">
        <f>IF(A43="","",SUMIF('Долги'!$B$5:$B$100000,A43,'Долги'!$E$5:$E$100000))</f>
        <v/>
      </c>
      <c r="D43" s="10" t="str">
        <f>IF(A43="","",SUMIF('Долги'!$B$5:$B$100000,A43,'Долги'!$G$5:$G$100000))</f>
        <v/>
      </c>
      <c r="E43" s="10" t="str">
        <f>IF(A43="","",C43-D43)</f>
        <v/>
      </c>
      <c r="F43" s="11" t="str">
        <f>IF(A43="","",COUNTIFS('Долги'!$B$5:$B$100000,A43,'Долги'!$I$5:$I$100000,"Просрочен"))</f>
        <v/>
      </c>
    </row>
    <row r="44">
      <c r="C44" s="10" t="str">
        <f>IF(A44="","",SUMIF('Долги'!$B$5:$B$100000,A44,'Долги'!$E$5:$E$100000))</f>
        <v/>
      </c>
      <c r="D44" s="10" t="str">
        <f>IF(A44="","",SUMIF('Долги'!$B$5:$B$100000,A44,'Долги'!$G$5:$G$100000))</f>
        <v/>
      </c>
      <c r="E44" s="10" t="str">
        <f>IF(A44="","",C44-D44)</f>
        <v/>
      </c>
      <c r="F44" s="11" t="str">
        <f>IF(A44="","",COUNTIFS('Долги'!$B$5:$B$100000,A44,'Долги'!$I$5:$I$100000,"Просрочен"))</f>
        <v/>
      </c>
    </row>
    <row r="45">
      <c r="C45" s="10" t="str">
        <f>IF(A45="","",SUMIF('Долги'!$B$5:$B$100000,A45,'Долги'!$E$5:$E$100000))</f>
        <v/>
      </c>
      <c r="D45" s="10" t="str">
        <f>IF(A45="","",SUMIF('Долги'!$B$5:$B$100000,A45,'Долги'!$G$5:$G$100000))</f>
        <v/>
      </c>
      <c r="E45" s="10" t="str">
        <f>IF(A45="","",C45-D45)</f>
        <v/>
      </c>
      <c r="F45" s="11" t="str">
        <f>IF(A45="","",COUNTIFS('Долги'!$B$5:$B$100000,A45,'Долги'!$I$5:$I$100000,"Просрочен"))</f>
        <v/>
      </c>
    </row>
    <row r="46">
      <c r="C46" s="10" t="str">
        <f>IF(A46="","",SUMIF('Долги'!$B$5:$B$100000,A46,'Долги'!$E$5:$E$100000))</f>
        <v/>
      </c>
      <c r="D46" s="10" t="str">
        <f>IF(A46="","",SUMIF('Долги'!$B$5:$B$100000,A46,'Долги'!$G$5:$G$100000))</f>
        <v/>
      </c>
      <c r="E46" s="10" t="str">
        <f>IF(A46="","",C46-D46)</f>
        <v/>
      </c>
      <c r="F46" s="11" t="str">
        <f>IF(A46="","",COUNTIFS('Долги'!$B$5:$B$100000,A46,'Долги'!$I$5:$I$100000,"Просрочен"))</f>
        <v/>
      </c>
    </row>
    <row r="47">
      <c r="C47" s="10" t="str">
        <f>IF(A47="","",SUMIF('Долги'!$B$5:$B$100000,A47,'Долги'!$E$5:$E$100000))</f>
        <v/>
      </c>
      <c r="D47" s="10" t="str">
        <f>IF(A47="","",SUMIF('Долги'!$B$5:$B$100000,A47,'Долги'!$G$5:$G$100000))</f>
        <v/>
      </c>
      <c r="E47" s="10" t="str">
        <f>IF(A47="","",C47-D47)</f>
        <v/>
      </c>
      <c r="F47" s="11" t="str">
        <f>IF(A47="","",COUNTIFS('Долги'!$B$5:$B$100000,A47,'Долги'!$I$5:$I$100000,"Просрочен"))</f>
        <v/>
      </c>
    </row>
    <row r="48">
      <c r="C48" s="10" t="str">
        <f>IF(A48="","",SUMIF('Долги'!$B$5:$B$100000,A48,'Долги'!$E$5:$E$100000))</f>
        <v/>
      </c>
      <c r="D48" s="10" t="str">
        <f>IF(A48="","",SUMIF('Долги'!$B$5:$B$100000,A48,'Долги'!$G$5:$G$100000))</f>
        <v/>
      </c>
      <c r="E48" s="10" t="str">
        <f>IF(A48="","",C48-D48)</f>
        <v/>
      </c>
      <c r="F48" s="11" t="str">
        <f>IF(A48="","",COUNTIFS('Долги'!$B$5:$B$100000,A48,'Долги'!$I$5:$I$100000,"Просрочен"))</f>
        <v/>
      </c>
    </row>
    <row r="49">
      <c r="C49" s="10" t="str">
        <f>IF(A49="","",SUMIF('Долги'!$B$5:$B$100000,A49,'Долги'!$E$5:$E$100000))</f>
        <v/>
      </c>
      <c r="D49" s="10" t="str">
        <f>IF(A49="","",SUMIF('Долги'!$B$5:$B$100000,A49,'Долги'!$G$5:$G$100000))</f>
        <v/>
      </c>
      <c r="E49" s="10" t="str">
        <f>IF(A49="","",C49-D49)</f>
        <v/>
      </c>
      <c r="F49" s="11" t="str">
        <f>IF(A49="","",COUNTIFS('Долги'!$B$5:$B$100000,A49,'Долги'!$I$5:$I$100000,"Просрочен"))</f>
        <v/>
      </c>
    </row>
    <row r="50">
      <c r="C50" s="10" t="str">
        <f>IF(A50="","",SUMIF('Долги'!$B$5:$B$100000,A50,'Долги'!$E$5:$E$100000))</f>
        <v/>
      </c>
      <c r="D50" s="10" t="str">
        <f>IF(A50="","",SUMIF('Долги'!$B$5:$B$100000,A50,'Долги'!$G$5:$G$100000))</f>
        <v/>
      </c>
      <c r="E50" s="10" t="str">
        <f>IF(A50="","",C50-D50)</f>
        <v/>
      </c>
      <c r="F50" s="11" t="str">
        <f>IF(A50="","",COUNTIFS('Долги'!$B$5:$B$100000,A50,'Долги'!$I$5:$I$100000,"Просрочен"))</f>
        <v/>
      </c>
    </row>
    <row r="51">
      <c r="C51" s="10" t="str">
        <f>IF(A51="","",SUMIF('Долги'!$B$5:$B$100000,A51,'Долги'!$E$5:$E$100000))</f>
        <v/>
      </c>
      <c r="D51" s="10" t="str">
        <f>IF(A51="","",SUMIF('Долги'!$B$5:$B$100000,A51,'Долги'!$G$5:$G$100000))</f>
        <v/>
      </c>
      <c r="E51" s="10" t="str">
        <f>IF(A51="","",C51-D51)</f>
        <v/>
      </c>
      <c r="F51" s="11" t="str">
        <f>IF(A51="","",COUNTIFS('Долги'!$B$5:$B$100000,A51,'Долги'!$I$5:$I$100000,"Просрочен"))</f>
        <v/>
      </c>
    </row>
    <row r="52">
      <c r="C52" s="10" t="str">
        <f>IF(A52="","",SUMIF('Долги'!$B$5:$B$100000,A52,'Долги'!$E$5:$E$100000))</f>
        <v/>
      </c>
      <c r="D52" s="10" t="str">
        <f>IF(A52="","",SUMIF('Долги'!$B$5:$B$100000,A52,'Долги'!$G$5:$G$100000))</f>
        <v/>
      </c>
      <c r="E52" s="10" t="str">
        <f>IF(A52="","",C52-D52)</f>
        <v/>
      </c>
      <c r="F52" s="11" t="str">
        <f>IF(A52="","",COUNTIFS('Долги'!$B$5:$B$100000,A52,'Долги'!$I$5:$I$100000,"Просрочен"))</f>
        <v/>
      </c>
    </row>
    <row r="53">
      <c r="C53" s="10" t="str">
        <f>IF(A53="","",SUMIF('Долги'!$B$5:$B$100000,A53,'Долги'!$E$5:$E$100000))</f>
        <v/>
      </c>
      <c r="D53" s="10" t="str">
        <f>IF(A53="","",SUMIF('Долги'!$B$5:$B$100000,A53,'Долги'!$G$5:$G$100000))</f>
        <v/>
      </c>
      <c r="E53" s="10" t="str">
        <f>IF(A53="","",C53-D53)</f>
        <v/>
      </c>
      <c r="F53" s="11" t="str">
        <f>IF(A53="","",COUNTIFS('Долги'!$B$5:$B$100000,A53,'Долги'!$I$5:$I$100000,"Просрочен"))</f>
        <v/>
      </c>
    </row>
    <row r="54">
      <c r="C54" s="10" t="str">
        <f>IF(A54="","",SUMIF('Долги'!$B$5:$B$100000,A54,'Долги'!$E$5:$E$100000))</f>
        <v/>
      </c>
      <c r="D54" s="10" t="str">
        <f>IF(A54="","",SUMIF('Долги'!$B$5:$B$100000,A54,'Долги'!$G$5:$G$100000))</f>
        <v/>
      </c>
      <c r="E54" s="10" t="str">
        <f>IF(A54="","",C54-D54)</f>
        <v/>
      </c>
      <c r="F54" s="11" t="str">
        <f>IF(A54="","",COUNTIFS('Долги'!$B$5:$B$100000,A54,'Долги'!$I$5:$I$100000,"Просрочен"))</f>
        <v/>
      </c>
    </row>
    <row r="55">
      <c r="C55" s="10" t="str">
        <f>IF(A55="","",SUMIF('Долги'!$B$5:$B$100000,A55,'Долги'!$E$5:$E$100000))</f>
        <v/>
      </c>
      <c r="D55" s="10" t="str">
        <f>IF(A55="","",SUMIF('Долги'!$B$5:$B$100000,A55,'Долги'!$G$5:$G$100000))</f>
        <v/>
      </c>
      <c r="E55" s="10" t="str">
        <f>IF(A55="","",C55-D55)</f>
        <v/>
      </c>
      <c r="F55" s="11" t="str">
        <f>IF(A55="","",COUNTIFS('Долги'!$B$5:$B$100000,A55,'Долги'!$I$5:$I$100000,"Просрочен"))</f>
        <v/>
      </c>
    </row>
    <row r="56">
      <c r="C56" s="10" t="str">
        <f>IF(A56="","",SUMIF('Долги'!$B$5:$B$100000,A56,'Долги'!$E$5:$E$100000))</f>
        <v/>
      </c>
      <c r="D56" s="10" t="str">
        <f>IF(A56="","",SUMIF('Долги'!$B$5:$B$100000,A56,'Долги'!$G$5:$G$100000))</f>
        <v/>
      </c>
      <c r="E56" s="10" t="str">
        <f>IF(A56="","",C56-D56)</f>
        <v/>
      </c>
      <c r="F56" s="11" t="str">
        <f>IF(A56="","",COUNTIFS('Долги'!$B$5:$B$100000,A56,'Долги'!$I$5:$I$100000,"Просрочен"))</f>
        <v/>
      </c>
    </row>
    <row r="57">
      <c r="C57" s="10" t="str">
        <f>IF(A57="","",SUMIF('Долги'!$B$5:$B$100000,A57,'Долги'!$E$5:$E$100000))</f>
        <v/>
      </c>
      <c r="D57" s="10" t="str">
        <f>IF(A57="","",SUMIF('Долги'!$B$5:$B$100000,A57,'Долги'!$G$5:$G$100000))</f>
        <v/>
      </c>
      <c r="E57" s="10" t="str">
        <f>IF(A57="","",C57-D57)</f>
        <v/>
      </c>
      <c r="F57" s="11" t="str">
        <f>IF(A57="","",COUNTIFS('Долги'!$B$5:$B$100000,A57,'Долги'!$I$5:$I$100000,"Просрочен"))</f>
        <v/>
      </c>
    </row>
    <row r="58">
      <c r="C58" s="10" t="str">
        <f>IF(A58="","",SUMIF('Долги'!$B$5:$B$100000,A58,'Долги'!$E$5:$E$100000))</f>
        <v/>
      </c>
      <c r="D58" s="10" t="str">
        <f>IF(A58="","",SUMIF('Долги'!$B$5:$B$100000,A58,'Долги'!$G$5:$G$100000))</f>
        <v/>
      </c>
      <c r="E58" s="10" t="str">
        <f>IF(A58="","",C58-D58)</f>
        <v/>
      </c>
      <c r="F58" s="11" t="str">
        <f>IF(A58="","",COUNTIFS('Долги'!$B$5:$B$100000,A58,'Долги'!$I$5:$I$100000,"Просрочен"))</f>
        <v/>
      </c>
    </row>
    <row r="59">
      <c r="C59" s="10" t="str">
        <f>IF(A59="","",SUMIF('Долги'!$B$5:$B$100000,A59,'Долги'!$E$5:$E$100000))</f>
        <v/>
      </c>
      <c r="D59" s="10" t="str">
        <f>IF(A59="","",SUMIF('Долги'!$B$5:$B$100000,A59,'Долги'!$G$5:$G$100000))</f>
        <v/>
      </c>
      <c r="E59" s="10" t="str">
        <f>IF(A59="","",C59-D59)</f>
        <v/>
      </c>
      <c r="F59" s="11" t="str">
        <f>IF(A59="","",COUNTIFS('Долги'!$B$5:$B$100000,A59,'Долги'!$I$5:$I$100000,"Просрочен"))</f>
        <v/>
      </c>
    </row>
    <row r="60">
      <c r="C60" s="10" t="str">
        <f>IF(A60="","",SUMIF('Долги'!$B$5:$B$100000,A60,'Долги'!$E$5:$E$100000))</f>
        <v/>
      </c>
      <c r="D60" s="10" t="str">
        <f>IF(A60="","",SUMIF('Долги'!$B$5:$B$100000,A60,'Долги'!$G$5:$G$100000))</f>
        <v/>
      </c>
      <c r="E60" s="10" t="str">
        <f>IF(A60="","",C60-D60)</f>
        <v/>
      </c>
      <c r="F60" s="11" t="str">
        <f>IF(A60="","",COUNTIFS('Долги'!$B$5:$B$100000,A60,'Долги'!$I$5:$I$100000,"Просрочен"))</f>
        <v/>
      </c>
    </row>
    <row r="61">
      <c r="C61" s="10" t="str">
        <f>IF(A61="","",SUMIF('Долги'!$B$5:$B$100000,A61,'Долги'!$E$5:$E$100000))</f>
        <v/>
      </c>
      <c r="D61" s="10" t="str">
        <f>IF(A61="","",SUMIF('Долги'!$B$5:$B$100000,A61,'Долги'!$G$5:$G$100000))</f>
        <v/>
      </c>
      <c r="E61" s="10" t="str">
        <f>IF(A61="","",C61-D61)</f>
        <v/>
      </c>
      <c r="F61" s="11" t="str">
        <f>IF(A61="","",COUNTIFS('Долги'!$B$5:$B$100000,A61,'Долги'!$I$5:$I$100000,"Просрочен"))</f>
        <v/>
      </c>
    </row>
    <row r="62">
      <c r="C62" s="10" t="str">
        <f>IF(A62="","",SUMIF('Долги'!$B$5:$B$100000,A62,'Долги'!$E$5:$E$100000))</f>
        <v/>
      </c>
      <c r="D62" s="10" t="str">
        <f>IF(A62="","",SUMIF('Долги'!$B$5:$B$100000,A62,'Долги'!$G$5:$G$100000))</f>
        <v/>
      </c>
      <c r="E62" s="10" t="str">
        <f>IF(A62="","",C62-D62)</f>
        <v/>
      </c>
      <c r="F62" s="11" t="str">
        <f>IF(A62="","",COUNTIFS('Долги'!$B$5:$B$100000,A62,'Долги'!$I$5:$I$100000,"Просрочен"))</f>
        <v/>
      </c>
    </row>
    <row r="63">
      <c r="C63" s="10" t="str">
        <f>IF(A63="","",SUMIF('Долги'!$B$5:$B$100000,A63,'Долги'!$E$5:$E$100000))</f>
        <v/>
      </c>
      <c r="D63" s="10" t="str">
        <f>IF(A63="","",SUMIF('Долги'!$B$5:$B$100000,A63,'Долги'!$G$5:$G$100000))</f>
        <v/>
      </c>
      <c r="E63" s="10" t="str">
        <f>IF(A63="","",C63-D63)</f>
        <v/>
      </c>
      <c r="F63" s="11" t="str">
        <f>IF(A63="","",COUNTIFS('Долги'!$B$5:$B$100000,A63,'Долги'!$I$5:$I$100000,"Просрочен"))</f>
        <v/>
      </c>
    </row>
    <row r="64">
      <c r="C64" s="10" t="str">
        <f>IF(A64="","",SUMIF('Долги'!$B$5:$B$100000,A64,'Долги'!$E$5:$E$100000))</f>
        <v/>
      </c>
      <c r="D64" s="10" t="str">
        <f>IF(A64="","",SUMIF('Долги'!$B$5:$B$100000,A64,'Долги'!$G$5:$G$100000))</f>
        <v/>
      </c>
      <c r="E64" s="10" t="str">
        <f>IF(A64="","",C64-D64)</f>
        <v/>
      </c>
      <c r="F64" s="11" t="str">
        <f>IF(A64="","",COUNTIFS('Долги'!$B$5:$B$100000,A64,'Долги'!$I$5:$I$100000,"Просрочен"))</f>
        <v/>
      </c>
    </row>
    <row r="65">
      <c r="C65" s="10" t="str">
        <f>IF(A65="","",SUMIF('Долги'!$B$5:$B$100000,A65,'Долги'!$E$5:$E$100000))</f>
        <v/>
      </c>
      <c r="D65" s="10" t="str">
        <f>IF(A65="","",SUMIF('Долги'!$B$5:$B$100000,A65,'Долги'!$G$5:$G$100000))</f>
        <v/>
      </c>
      <c r="E65" s="10" t="str">
        <f>IF(A65="","",C65-D65)</f>
        <v/>
      </c>
      <c r="F65" s="11" t="str">
        <f>IF(A65="","",COUNTIFS('Долги'!$B$5:$B$100000,A65,'Долги'!$I$5:$I$100000,"Просрочен"))</f>
        <v/>
      </c>
    </row>
    <row r="66">
      <c r="C66" s="10" t="str">
        <f>IF(A66="","",SUMIF('Долги'!$B$5:$B$100000,A66,'Долги'!$E$5:$E$100000))</f>
        <v/>
      </c>
      <c r="D66" s="10" t="str">
        <f>IF(A66="","",SUMIF('Долги'!$B$5:$B$100000,A66,'Долги'!$G$5:$G$100000))</f>
        <v/>
      </c>
      <c r="E66" s="10" t="str">
        <f>IF(A66="","",C66-D66)</f>
        <v/>
      </c>
      <c r="F66" s="11" t="str">
        <f>IF(A66="","",COUNTIFS('Долги'!$B$5:$B$100000,A66,'Долги'!$I$5:$I$100000,"Просрочен"))</f>
        <v/>
      </c>
    </row>
    <row r="67">
      <c r="C67" s="10" t="str">
        <f>IF(A67="","",SUMIF('Долги'!$B$5:$B$100000,A67,'Долги'!$E$5:$E$100000))</f>
        <v/>
      </c>
      <c r="D67" s="10" t="str">
        <f>IF(A67="","",SUMIF('Долги'!$B$5:$B$100000,A67,'Долги'!$G$5:$G$100000))</f>
        <v/>
      </c>
      <c r="E67" s="10" t="str">
        <f>IF(A67="","",C67-D67)</f>
        <v/>
      </c>
      <c r="F67" s="11" t="str">
        <f>IF(A67="","",COUNTIFS('Долги'!$B$5:$B$100000,A67,'Долги'!$I$5:$I$100000,"Просрочен"))</f>
        <v/>
      </c>
    </row>
    <row r="68">
      <c r="C68" s="10" t="str">
        <f>IF(A68="","",SUMIF('Долги'!$B$5:$B$100000,A68,'Долги'!$E$5:$E$100000))</f>
        <v/>
      </c>
      <c r="D68" s="10" t="str">
        <f>IF(A68="","",SUMIF('Долги'!$B$5:$B$100000,A68,'Долги'!$G$5:$G$100000))</f>
        <v/>
      </c>
      <c r="E68" s="10" t="str">
        <f>IF(A68="","",C68-D68)</f>
        <v/>
      </c>
      <c r="F68" s="11" t="str">
        <f>IF(A68="","",COUNTIFS('Долги'!$B$5:$B$100000,A68,'Долги'!$I$5:$I$100000,"Просрочен"))</f>
        <v/>
      </c>
    </row>
    <row r="69">
      <c r="C69" s="10" t="str">
        <f>IF(A69="","",SUMIF('Долги'!$B$5:$B$100000,A69,'Долги'!$E$5:$E$100000))</f>
        <v/>
      </c>
      <c r="D69" s="10" t="str">
        <f>IF(A69="","",SUMIF('Долги'!$B$5:$B$100000,A69,'Долги'!$G$5:$G$100000))</f>
        <v/>
      </c>
      <c r="E69" s="10" t="str">
        <f>IF(A69="","",C69-D69)</f>
        <v/>
      </c>
      <c r="F69" s="11" t="str">
        <f>IF(A69="","",COUNTIFS('Долги'!$B$5:$B$100000,A69,'Долги'!$I$5:$I$100000,"Просрочен"))</f>
        <v/>
      </c>
    </row>
    <row r="70">
      <c r="C70" s="10" t="str">
        <f>IF(A70="","",SUMIF('Долги'!$B$5:$B$100000,A70,'Долги'!$E$5:$E$100000))</f>
        <v/>
      </c>
      <c r="D70" s="10" t="str">
        <f>IF(A70="","",SUMIF('Долги'!$B$5:$B$100000,A70,'Долги'!$G$5:$G$100000))</f>
        <v/>
      </c>
      <c r="E70" s="10" t="str">
        <f>IF(A70="","",C70-D70)</f>
        <v/>
      </c>
      <c r="F70" s="11" t="str">
        <f>IF(A70="","",COUNTIFS('Долги'!$B$5:$B$100000,A70,'Долги'!$I$5:$I$100000,"Просрочен"))</f>
        <v/>
      </c>
    </row>
    <row r="71">
      <c r="C71" s="10" t="str">
        <f>IF(A71="","",SUMIF('Долги'!$B$5:$B$100000,A71,'Долги'!$E$5:$E$100000))</f>
        <v/>
      </c>
      <c r="D71" s="10" t="str">
        <f>IF(A71="","",SUMIF('Долги'!$B$5:$B$100000,A71,'Долги'!$G$5:$G$100000))</f>
        <v/>
      </c>
      <c r="E71" s="10" t="str">
        <f>IF(A71="","",C71-D71)</f>
        <v/>
      </c>
      <c r="F71" s="11" t="str">
        <f>IF(A71="","",COUNTIFS('Долги'!$B$5:$B$100000,A71,'Долги'!$I$5:$I$100000,"Просрочен"))</f>
        <v/>
      </c>
    </row>
    <row r="72">
      <c r="C72" s="10" t="str">
        <f>IF(A72="","",SUMIF('Долги'!$B$5:$B$100000,A72,'Долги'!$E$5:$E$100000))</f>
        <v/>
      </c>
      <c r="D72" s="10" t="str">
        <f>IF(A72="","",SUMIF('Долги'!$B$5:$B$100000,A72,'Долги'!$G$5:$G$100000))</f>
        <v/>
      </c>
      <c r="E72" s="10" t="str">
        <f>IF(A72="","",C72-D72)</f>
        <v/>
      </c>
      <c r="F72" s="11" t="str">
        <f>IF(A72="","",COUNTIFS('Долги'!$B$5:$B$100000,A72,'Долги'!$I$5:$I$100000,"Просрочен"))</f>
        <v/>
      </c>
    </row>
    <row r="73">
      <c r="C73" s="10" t="str">
        <f>IF(A73="","",SUMIF('Долги'!$B$5:$B$100000,A73,'Долги'!$E$5:$E$100000))</f>
        <v/>
      </c>
      <c r="D73" s="10" t="str">
        <f>IF(A73="","",SUMIF('Долги'!$B$5:$B$100000,A73,'Долги'!$G$5:$G$100000))</f>
        <v/>
      </c>
      <c r="E73" s="10" t="str">
        <f>IF(A73="","",C73-D73)</f>
        <v/>
      </c>
      <c r="F73" s="11" t="str">
        <f>IF(A73="","",COUNTIFS('Долги'!$B$5:$B$100000,A73,'Долги'!$I$5:$I$100000,"Просрочен"))</f>
        <v/>
      </c>
    </row>
    <row r="74">
      <c r="C74" s="10" t="str">
        <f>IF(A74="","",SUMIF('Долги'!$B$5:$B$100000,A74,'Долги'!$E$5:$E$100000))</f>
        <v/>
      </c>
      <c r="D74" s="10" t="str">
        <f>IF(A74="","",SUMIF('Долги'!$B$5:$B$100000,A74,'Долги'!$G$5:$G$100000))</f>
        <v/>
      </c>
      <c r="E74" s="10" t="str">
        <f>IF(A74="","",C74-D74)</f>
        <v/>
      </c>
      <c r="F74" s="11" t="str">
        <f>IF(A74="","",COUNTIFS('Долги'!$B$5:$B$100000,A74,'Долги'!$I$5:$I$100000,"Просрочен"))</f>
        <v/>
      </c>
    </row>
    <row r="75">
      <c r="C75" s="10" t="str">
        <f>IF(A75="","",SUMIF('Долги'!$B$5:$B$100000,A75,'Долги'!$E$5:$E$100000))</f>
        <v/>
      </c>
      <c r="D75" s="10" t="str">
        <f>IF(A75="","",SUMIF('Долги'!$B$5:$B$100000,A75,'Долги'!$G$5:$G$100000))</f>
        <v/>
      </c>
      <c r="E75" s="10" t="str">
        <f>IF(A75="","",C75-D75)</f>
        <v/>
      </c>
      <c r="F75" s="11" t="str">
        <f>IF(A75="","",COUNTIFS('Долги'!$B$5:$B$100000,A75,'Долги'!$I$5:$I$100000,"Просрочен"))</f>
        <v/>
      </c>
    </row>
    <row r="76">
      <c r="C76" s="10" t="str">
        <f>IF(A76="","",SUMIF('Долги'!$B$5:$B$100000,A76,'Долги'!$E$5:$E$100000))</f>
        <v/>
      </c>
      <c r="D76" s="10" t="str">
        <f>IF(A76="","",SUMIF('Долги'!$B$5:$B$100000,A76,'Долги'!$G$5:$G$100000))</f>
        <v/>
      </c>
      <c r="E76" s="10" t="str">
        <f>IF(A76="","",C76-D76)</f>
        <v/>
      </c>
      <c r="F76" s="11" t="str">
        <f>IF(A76="","",COUNTIFS('Долги'!$B$5:$B$100000,A76,'Долги'!$I$5:$I$100000,"Просрочен"))</f>
        <v/>
      </c>
    </row>
    <row r="77">
      <c r="C77" s="10" t="str">
        <f>IF(A77="","",SUMIF('Долги'!$B$5:$B$100000,A77,'Долги'!$E$5:$E$100000))</f>
        <v/>
      </c>
      <c r="D77" s="10" t="str">
        <f>IF(A77="","",SUMIF('Долги'!$B$5:$B$100000,A77,'Долги'!$G$5:$G$100000))</f>
        <v/>
      </c>
      <c r="E77" s="10" t="str">
        <f>IF(A77="","",C77-D77)</f>
        <v/>
      </c>
      <c r="F77" s="11" t="str">
        <f>IF(A77="","",COUNTIFS('Долги'!$B$5:$B$100000,A77,'Долги'!$I$5:$I$100000,"Просрочен"))</f>
        <v/>
      </c>
    </row>
    <row r="78">
      <c r="C78" s="10" t="str">
        <f>IF(A78="","",SUMIF('Долги'!$B$5:$B$100000,A78,'Долги'!$E$5:$E$100000))</f>
        <v/>
      </c>
      <c r="D78" s="10" t="str">
        <f>IF(A78="","",SUMIF('Долги'!$B$5:$B$100000,A78,'Долги'!$G$5:$G$100000))</f>
        <v/>
      </c>
      <c r="E78" s="10" t="str">
        <f>IF(A78="","",C78-D78)</f>
        <v/>
      </c>
      <c r="F78" s="11" t="str">
        <f>IF(A78="","",COUNTIFS('Долги'!$B$5:$B$100000,A78,'Долги'!$I$5:$I$100000,"Просрочен"))</f>
        <v/>
      </c>
    </row>
    <row r="79">
      <c r="C79" s="10" t="str">
        <f>IF(A79="","",SUMIF('Долги'!$B$5:$B$100000,A79,'Долги'!$E$5:$E$100000))</f>
        <v/>
      </c>
      <c r="D79" s="10" t="str">
        <f>IF(A79="","",SUMIF('Долги'!$B$5:$B$100000,A79,'Долги'!$G$5:$G$100000))</f>
        <v/>
      </c>
      <c r="E79" s="10" t="str">
        <f>IF(A79="","",C79-D79)</f>
        <v/>
      </c>
      <c r="F79" s="11" t="str">
        <f>IF(A79="","",COUNTIFS('Долги'!$B$5:$B$100000,A79,'Долги'!$I$5:$I$100000,"Просрочен"))</f>
        <v/>
      </c>
    </row>
    <row r="80">
      <c r="C80" s="10" t="str">
        <f>IF(A80="","",SUMIF('Долги'!$B$5:$B$100000,A80,'Долги'!$E$5:$E$100000))</f>
        <v/>
      </c>
      <c r="D80" s="10" t="str">
        <f>IF(A80="","",SUMIF('Долги'!$B$5:$B$100000,A80,'Долги'!$G$5:$G$100000))</f>
        <v/>
      </c>
      <c r="E80" s="10" t="str">
        <f>IF(A80="","",C80-D80)</f>
        <v/>
      </c>
      <c r="F80" s="11" t="str">
        <f>IF(A80="","",COUNTIFS('Долги'!$B$5:$B$100000,A80,'Долги'!$I$5:$I$100000,"Просрочен"))</f>
        <v/>
      </c>
    </row>
    <row r="81">
      <c r="C81" s="10" t="str">
        <f>IF(A81="","",SUMIF('Долги'!$B$5:$B$100000,A81,'Долги'!$E$5:$E$100000))</f>
        <v/>
      </c>
      <c r="D81" s="10" t="str">
        <f>IF(A81="","",SUMIF('Долги'!$B$5:$B$100000,A81,'Долги'!$G$5:$G$100000))</f>
        <v/>
      </c>
      <c r="E81" s="10" t="str">
        <f>IF(A81="","",C81-D81)</f>
        <v/>
      </c>
      <c r="F81" s="11" t="str">
        <f>IF(A81="","",COUNTIFS('Долги'!$B$5:$B$100000,A81,'Долги'!$I$5:$I$100000,"Просрочен"))</f>
        <v/>
      </c>
    </row>
    <row r="82">
      <c r="C82" s="10" t="str">
        <f>IF(A82="","",SUMIF('Долги'!$B$5:$B$100000,A82,'Долги'!$E$5:$E$100000))</f>
        <v/>
      </c>
      <c r="D82" s="10" t="str">
        <f>IF(A82="","",SUMIF('Долги'!$B$5:$B$100000,A82,'Долги'!$G$5:$G$100000))</f>
        <v/>
      </c>
      <c r="E82" s="10" t="str">
        <f>IF(A82="","",C82-D82)</f>
        <v/>
      </c>
      <c r="F82" s="11" t="str">
        <f>IF(A82="","",COUNTIFS('Долги'!$B$5:$B$100000,A82,'Долги'!$I$5:$I$100000,"Просрочен"))</f>
        <v/>
      </c>
    </row>
    <row r="83">
      <c r="C83" s="10" t="str">
        <f>IF(A83="","",SUMIF('Долги'!$B$5:$B$100000,A83,'Долги'!$E$5:$E$100000))</f>
        <v/>
      </c>
      <c r="D83" s="10" t="str">
        <f>IF(A83="","",SUMIF('Долги'!$B$5:$B$100000,A83,'Долги'!$G$5:$G$100000))</f>
        <v/>
      </c>
      <c r="E83" s="10" t="str">
        <f>IF(A83="","",C83-D83)</f>
        <v/>
      </c>
      <c r="F83" s="11" t="str">
        <f>IF(A83="","",COUNTIFS('Долги'!$B$5:$B$100000,A83,'Долги'!$I$5:$I$100000,"Просрочен"))</f>
        <v/>
      </c>
    </row>
    <row r="84">
      <c r="C84" s="10" t="str">
        <f>IF(A84="","",SUMIF('Долги'!$B$5:$B$100000,A84,'Долги'!$E$5:$E$100000))</f>
        <v/>
      </c>
      <c r="D84" s="10" t="str">
        <f>IF(A84="","",SUMIF('Долги'!$B$5:$B$100000,A84,'Долги'!$G$5:$G$100000))</f>
        <v/>
      </c>
      <c r="E84" s="10" t="str">
        <f>IF(A84="","",C84-D84)</f>
        <v/>
      </c>
      <c r="F84" s="11" t="str">
        <f>IF(A84="","",COUNTIFS('Долги'!$B$5:$B$100000,A84,'Долги'!$I$5:$I$100000,"Просрочен"))</f>
        <v/>
      </c>
    </row>
    <row r="85">
      <c r="C85" s="10" t="str">
        <f>IF(A85="","",SUMIF('Долги'!$B$5:$B$100000,A85,'Долги'!$E$5:$E$100000))</f>
        <v/>
      </c>
      <c r="D85" s="10" t="str">
        <f>IF(A85="","",SUMIF('Долги'!$B$5:$B$100000,A85,'Долги'!$G$5:$G$100000))</f>
        <v/>
      </c>
      <c r="E85" s="10" t="str">
        <f>IF(A85="","",C85-D85)</f>
        <v/>
      </c>
      <c r="F85" s="11" t="str">
        <f>IF(A85="","",COUNTIFS('Долги'!$B$5:$B$100000,A85,'Долги'!$I$5:$I$100000,"Просрочен"))</f>
        <v/>
      </c>
    </row>
    <row r="86">
      <c r="C86" s="10" t="str">
        <f>IF(A86="","",SUMIF('Долги'!$B$5:$B$100000,A86,'Долги'!$E$5:$E$100000))</f>
        <v/>
      </c>
      <c r="D86" s="10" t="str">
        <f>IF(A86="","",SUMIF('Долги'!$B$5:$B$100000,A86,'Долги'!$G$5:$G$100000))</f>
        <v/>
      </c>
      <c r="E86" s="10" t="str">
        <f>IF(A86="","",C86-D86)</f>
        <v/>
      </c>
      <c r="F86" s="11" t="str">
        <f>IF(A86="","",COUNTIFS('Долги'!$B$5:$B$100000,A86,'Долги'!$I$5:$I$100000,"Просрочен"))</f>
        <v/>
      </c>
    </row>
    <row r="87">
      <c r="C87" s="10" t="str">
        <f>IF(A87="","",SUMIF('Долги'!$B$5:$B$100000,A87,'Долги'!$E$5:$E$100000))</f>
        <v/>
      </c>
      <c r="D87" s="10" t="str">
        <f>IF(A87="","",SUMIF('Долги'!$B$5:$B$100000,A87,'Долги'!$G$5:$G$100000))</f>
        <v/>
      </c>
      <c r="E87" s="10" t="str">
        <f>IF(A87="","",C87-D87)</f>
        <v/>
      </c>
      <c r="F87" s="11" t="str">
        <f>IF(A87="","",COUNTIFS('Долги'!$B$5:$B$100000,A87,'Долги'!$I$5:$I$100000,"Просрочен"))</f>
        <v/>
      </c>
    </row>
    <row r="88">
      <c r="C88" s="10" t="str">
        <f>IF(A88="","",SUMIF('Долги'!$B$5:$B$100000,A88,'Долги'!$E$5:$E$100000))</f>
        <v/>
      </c>
      <c r="D88" s="10" t="str">
        <f>IF(A88="","",SUMIF('Долги'!$B$5:$B$100000,A88,'Долги'!$G$5:$G$100000))</f>
        <v/>
      </c>
      <c r="E88" s="10" t="str">
        <f>IF(A88="","",C88-D88)</f>
        <v/>
      </c>
      <c r="F88" s="11" t="str">
        <f>IF(A88="","",COUNTIFS('Долги'!$B$5:$B$100000,A88,'Долги'!$I$5:$I$100000,"Просрочен"))</f>
        <v/>
      </c>
    </row>
    <row r="89">
      <c r="C89" s="10" t="str">
        <f>IF(A89="","",SUMIF('Долги'!$B$5:$B$100000,A89,'Долги'!$E$5:$E$100000))</f>
        <v/>
      </c>
      <c r="D89" s="10" t="str">
        <f>IF(A89="","",SUMIF('Долги'!$B$5:$B$100000,A89,'Долги'!$G$5:$G$100000))</f>
        <v/>
      </c>
      <c r="E89" s="10" t="str">
        <f>IF(A89="","",C89-D89)</f>
        <v/>
      </c>
      <c r="F89" s="11" t="str">
        <f>IF(A89="","",COUNTIFS('Долги'!$B$5:$B$100000,A89,'Долги'!$I$5:$I$100000,"Просрочен"))</f>
        <v/>
      </c>
    </row>
    <row r="90">
      <c r="C90" s="10" t="str">
        <f>IF(A90="","",SUMIF('Долги'!$B$5:$B$100000,A90,'Долги'!$E$5:$E$100000))</f>
        <v/>
      </c>
      <c r="D90" s="10" t="str">
        <f>IF(A90="","",SUMIF('Долги'!$B$5:$B$100000,A90,'Долги'!$G$5:$G$100000))</f>
        <v/>
      </c>
      <c r="E90" s="10" t="str">
        <f>IF(A90="","",C90-D90)</f>
        <v/>
      </c>
      <c r="F90" s="11" t="str">
        <f>IF(A90="","",COUNTIFS('Долги'!$B$5:$B$100000,A90,'Долги'!$I$5:$I$100000,"Просрочен"))</f>
        <v/>
      </c>
    </row>
    <row r="91">
      <c r="C91" s="10" t="str">
        <f>IF(A91="","",SUMIF('Долги'!$B$5:$B$100000,A91,'Долги'!$E$5:$E$100000))</f>
        <v/>
      </c>
      <c r="D91" s="10" t="str">
        <f>IF(A91="","",SUMIF('Долги'!$B$5:$B$100000,A91,'Долги'!$G$5:$G$100000))</f>
        <v/>
      </c>
      <c r="E91" s="10" t="str">
        <f>IF(A91="","",C91-D91)</f>
        <v/>
      </c>
      <c r="F91" s="11" t="str">
        <f>IF(A91="","",COUNTIFS('Долги'!$B$5:$B$100000,A91,'Долги'!$I$5:$I$100000,"Просрочен"))</f>
        <v/>
      </c>
    </row>
    <row r="92">
      <c r="C92" s="10" t="str">
        <f>IF(A92="","",SUMIF('Долги'!$B$5:$B$100000,A92,'Долги'!$E$5:$E$100000))</f>
        <v/>
      </c>
      <c r="D92" s="10" t="str">
        <f>IF(A92="","",SUMIF('Долги'!$B$5:$B$100000,A92,'Долги'!$G$5:$G$100000))</f>
        <v/>
      </c>
      <c r="E92" s="10" t="str">
        <f>IF(A92="","",C92-D92)</f>
        <v/>
      </c>
      <c r="F92" s="11" t="str">
        <f>IF(A92="","",COUNTIFS('Долги'!$B$5:$B$100000,A92,'Долги'!$I$5:$I$100000,"Просрочен"))</f>
        <v/>
      </c>
    </row>
    <row r="93">
      <c r="C93" s="10" t="str">
        <f>IF(A93="","",SUMIF('Долги'!$B$5:$B$100000,A93,'Долги'!$E$5:$E$100000))</f>
        <v/>
      </c>
      <c r="D93" s="10" t="str">
        <f>IF(A93="","",SUMIF('Долги'!$B$5:$B$100000,A93,'Долги'!$G$5:$G$100000))</f>
        <v/>
      </c>
      <c r="E93" s="10" t="str">
        <f>IF(A93="","",C93-D93)</f>
        <v/>
      </c>
      <c r="F93" s="11" t="str">
        <f>IF(A93="","",COUNTIFS('Долги'!$B$5:$B$100000,A93,'Долги'!$I$5:$I$100000,"Просрочен"))</f>
        <v/>
      </c>
    </row>
    <row r="94">
      <c r="C94" s="10" t="str">
        <f>IF(A94="","",SUMIF('Долги'!$B$5:$B$100000,A94,'Долги'!$E$5:$E$100000))</f>
        <v/>
      </c>
      <c r="D94" s="10" t="str">
        <f>IF(A94="","",SUMIF('Долги'!$B$5:$B$100000,A94,'Долги'!$G$5:$G$100000))</f>
        <v/>
      </c>
      <c r="E94" s="10" t="str">
        <f>IF(A94="","",C94-D94)</f>
        <v/>
      </c>
      <c r="F94" s="11" t="str">
        <f>IF(A94="","",COUNTIFS('Долги'!$B$5:$B$100000,A94,'Долги'!$I$5:$I$100000,"Просрочен"))</f>
        <v/>
      </c>
    </row>
    <row r="95">
      <c r="C95" s="10" t="str">
        <f>IF(A95="","",SUMIF('Долги'!$B$5:$B$100000,A95,'Долги'!$E$5:$E$100000))</f>
        <v/>
      </c>
      <c r="D95" s="10" t="str">
        <f>IF(A95="","",SUMIF('Долги'!$B$5:$B$100000,A95,'Долги'!$G$5:$G$100000))</f>
        <v/>
      </c>
      <c r="E95" s="10" t="str">
        <f>IF(A95="","",C95-D95)</f>
        <v/>
      </c>
      <c r="F95" s="11" t="str">
        <f>IF(A95="","",COUNTIFS('Долги'!$B$5:$B$100000,A95,'Долги'!$I$5:$I$100000,"Просрочен"))</f>
        <v/>
      </c>
    </row>
    <row r="96">
      <c r="C96" s="10" t="str">
        <f>IF(A96="","",SUMIF('Долги'!$B$5:$B$100000,A96,'Долги'!$E$5:$E$100000))</f>
        <v/>
      </c>
      <c r="D96" s="10" t="str">
        <f>IF(A96="","",SUMIF('Долги'!$B$5:$B$100000,A96,'Долги'!$G$5:$G$100000))</f>
        <v/>
      </c>
      <c r="E96" s="10" t="str">
        <f>IF(A96="","",C96-D96)</f>
        <v/>
      </c>
      <c r="F96" s="11" t="str">
        <f>IF(A96="","",COUNTIFS('Долги'!$B$5:$B$100000,A96,'Долги'!$I$5:$I$100000,"Просрочен"))</f>
        <v/>
      </c>
    </row>
    <row r="97">
      <c r="C97" s="10" t="str">
        <f>IF(A97="","",SUMIF('Долги'!$B$5:$B$100000,A97,'Долги'!$E$5:$E$100000))</f>
        <v/>
      </c>
      <c r="D97" s="10" t="str">
        <f>IF(A97="","",SUMIF('Долги'!$B$5:$B$100000,A97,'Долги'!$G$5:$G$100000))</f>
        <v/>
      </c>
      <c r="E97" s="10" t="str">
        <f>IF(A97="","",C97-D97)</f>
        <v/>
      </c>
      <c r="F97" s="11" t="str">
        <f>IF(A97="","",COUNTIFS('Долги'!$B$5:$B$100000,A97,'Долги'!$I$5:$I$100000,"Просрочен"))</f>
        <v/>
      </c>
    </row>
    <row r="98">
      <c r="C98" s="10" t="str">
        <f>IF(A98="","",SUMIF('Долги'!$B$5:$B$100000,A98,'Долги'!$E$5:$E$100000))</f>
        <v/>
      </c>
      <c r="D98" s="10" t="str">
        <f>IF(A98="","",SUMIF('Долги'!$B$5:$B$100000,A98,'Долги'!$G$5:$G$100000))</f>
        <v/>
      </c>
      <c r="E98" s="10" t="str">
        <f>IF(A98="","",C98-D98)</f>
        <v/>
      </c>
      <c r="F98" s="11" t="str">
        <f>IF(A98="","",COUNTIFS('Долги'!$B$5:$B$100000,A98,'Долги'!$I$5:$I$100000,"Просрочен"))</f>
        <v/>
      </c>
    </row>
    <row r="99">
      <c r="C99" s="10" t="str">
        <f>IF(A99="","",SUMIF('Долги'!$B$5:$B$100000,A99,'Долги'!$E$5:$E$100000))</f>
        <v/>
      </c>
      <c r="D99" s="10" t="str">
        <f>IF(A99="","",SUMIF('Долги'!$B$5:$B$100000,A99,'Долги'!$G$5:$G$100000))</f>
        <v/>
      </c>
      <c r="E99" s="10" t="str">
        <f>IF(A99="","",C99-D99)</f>
        <v/>
      </c>
      <c r="F99" s="11" t="str">
        <f>IF(A99="","",COUNTIFS('Долги'!$B$5:$B$100000,A99,'Долги'!$I$5:$I$100000,"Просрочен"))</f>
        <v/>
      </c>
    </row>
    <row r="100">
      <c r="C100" s="10" t="str">
        <f>IF(A100="","",SUMIF('Долги'!$B$5:$B$100000,A100,'Долги'!$E$5:$E$100000))</f>
        <v/>
      </c>
      <c r="D100" s="10" t="str">
        <f>IF(A100="","",SUMIF('Долги'!$B$5:$B$100000,A100,'Долги'!$G$5:$G$100000))</f>
        <v/>
      </c>
      <c r="E100" s="10" t="str">
        <f>IF(A100="","",C100-D100)</f>
        <v/>
      </c>
      <c r="F100" s="11" t="str">
        <f>IF(A100="","",COUNTIFS('Долги'!$B$5:$B$100000,A100,'Долги'!$I$5:$I$100000,"Просрочен"))</f>
        <v/>
      </c>
    </row>
    <row r="101">
      <c r="C101" s="10" t="str">
        <f>IF(A101="","",SUMIF('Долги'!$B$5:$B$100000,A101,'Долги'!$E$5:$E$100000))</f>
        <v/>
      </c>
      <c r="D101" s="10" t="str">
        <f>IF(A101="","",SUMIF('Долги'!$B$5:$B$100000,A101,'Долги'!$G$5:$G$100000))</f>
        <v/>
      </c>
      <c r="E101" s="10" t="str">
        <f>IF(A101="","",C101-D101)</f>
        <v/>
      </c>
      <c r="F101" s="11" t="str">
        <f>IF(A101="","",COUNTIFS('Долги'!$B$5:$B$100000,A101,'Долги'!$I$5:$I$100000,"Просрочен"))</f>
        <v/>
      </c>
    </row>
    <row r="102">
      <c r="C102" s="10" t="str">
        <f>IF(A102="","",SUMIF('Долги'!$B$5:$B$100000,A102,'Долги'!$E$5:$E$100000))</f>
        <v/>
      </c>
      <c r="D102" s="10" t="str">
        <f>IF(A102="","",SUMIF('Долги'!$B$5:$B$100000,A102,'Долги'!$G$5:$G$100000))</f>
        <v/>
      </c>
      <c r="E102" s="10" t="str">
        <f>IF(A102="","",C102-D102)</f>
        <v/>
      </c>
      <c r="F102" s="11" t="str">
        <f>IF(A102="","",COUNTIFS('Долги'!$B$5:$B$100000,A102,'Долги'!$I$5:$I$100000,"Просрочен"))</f>
        <v/>
      </c>
    </row>
    <row r="103">
      <c r="C103" s="10" t="str">
        <f>IF(A103="","",SUMIF('Долги'!$B$5:$B$100000,A103,'Долги'!$E$5:$E$100000))</f>
        <v/>
      </c>
      <c r="D103" s="10" t="str">
        <f>IF(A103="","",SUMIF('Долги'!$B$5:$B$100000,A103,'Долги'!$G$5:$G$100000))</f>
        <v/>
      </c>
      <c r="E103" s="10" t="str">
        <f>IF(A103="","",C103-D103)</f>
        <v/>
      </c>
      <c r="F103" s="11" t="str">
        <f>IF(A103="","",COUNTIFS('Долги'!$B$5:$B$100000,A103,'Долги'!$I$5:$I$100000,"Просрочен"))</f>
        <v/>
      </c>
    </row>
    <row r="104">
      <c r="C104" s="10" t="str">
        <f>IF(A104="","",SUMIF('Долги'!$B$5:$B$100000,A104,'Долги'!$E$5:$E$100000))</f>
        <v/>
      </c>
      <c r="D104" s="10" t="str">
        <f>IF(A104="","",SUMIF('Долги'!$B$5:$B$100000,A104,'Долги'!$G$5:$G$100000))</f>
        <v/>
      </c>
      <c r="E104" s="10" t="str">
        <f>IF(A104="","",C104-D104)</f>
        <v/>
      </c>
      <c r="F104" s="11" t="str">
        <f>IF(A104="","",COUNTIFS('Долги'!$B$5:$B$100000,A104,'Долги'!$I$5:$I$100000,"Просрочен"))</f>
        <v/>
      </c>
    </row>
    <row r="105">
      <c r="C105" s="10" t="str">
        <f>IF(A105="","",SUMIF('Долги'!$B$5:$B$100000,A105,'Долги'!$E$5:$E$100000))</f>
        <v/>
      </c>
      <c r="D105" s="10" t="str">
        <f>IF(A105="","",SUMIF('Долги'!$B$5:$B$100000,A105,'Долги'!$G$5:$G$100000))</f>
        <v/>
      </c>
      <c r="E105" s="10" t="str">
        <f>IF(A105="","",C105-D105)</f>
        <v/>
      </c>
      <c r="F105" s="11" t="str">
        <f>IF(A105="","",COUNTIFS('Долги'!$B$5:$B$100000,A105,'Долги'!$I$5:$I$100000,"Просрочен"))</f>
        <v/>
      </c>
    </row>
    <row r="106">
      <c r="C106" s="10" t="str">
        <f>IF(A106="","",SUMIF('Долги'!$B$5:$B$100000,A106,'Долги'!$E$5:$E$100000))</f>
        <v/>
      </c>
      <c r="D106" s="10" t="str">
        <f>IF(A106="","",SUMIF('Долги'!$B$5:$B$100000,A106,'Долги'!$G$5:$G$100000))</f>
        <v/>
      </c>
      <c r="E106" s="10" t="str">
        <f>IF(A106="","",C106-D106)</f>
        <v/>
      </c>
      <c r="F106" s="11" t="str">
        <f>IF(A106="","",COUNTIFS('Долги'!$B$5:$B$100000,A106,'Долги'!$I$5:$I$100000,"Просрочен"))</f>
        <v/>
      </c>
    </row>
    <row r="107">
      <c r="C107" s="10" t="str">
        <f>IF(A107="","",SUMIF('Долги'!$B$5:$B$100000,A107,'Долги'!$E$5:$E$100000))</f>
        <v/>
      </c>
      <c r="D107" s="10" t="str">
        <f>IF(A107="","",SUMIF('Долги'!$B$5:$B$100000,A107,'Долги'!$G$5:$G$100000))</f>
        <v/>
      </c>
      <c r="E107" s="10" t="str">
        <f>IF(A107="","",C107-D107)</f>
        <v/>
      </c>
      <c r="F107" s="11" t="str">
        <f>IF(A107="","",COUNTIFS('Долги'!$B$5:$B$100000,A107,'Долги'!$I$5:$I$100000,"Просрочен"))</f>
        <v/>
      </c>
    </row>
    <row r="108">
      <c r="C108" s="10" t="str">
        <f>IF(A108="","",SUMIF('Долги'!$B$5:$B$100000,A108,'Долги'!$E$5:$E$100000))</f>
        <v/>
      </c>
      <c r="D108" s="10" t="str">
        <f>IF(A108="","",SUMIF('Долги'!$B$5:$B$100000,A108,'Долги'!$G$5:$G$100000))</f>
        <v/>
      </c>
      <c r="E108" s="10" t="str">
        <f>IF(A108="","",C108-D108)</f>
        <v/>
      </c>
      <c r="F108" s="11" t="str">
        <f>IF(A108="","",COUNTIFS('Долги'!$B$5:$B$100000,A108,'Долги'!$I$5:$I$100000,"Просрочен"))</f>
        <v/>
      </c>
    </row>
    <row r="109">
      <c r="C109" s="10" t="str">
        <f>IF(A109="","",SUMIF('Долги'!$B$5:$B$100000,A109,'Долги'!$E$5:$E$100000))</f>
        <v/>
      </c>
      <c r="D109" s="10" t="str">
        <f>IF(A109="","",SUMIF('Долги'!$B$5:$B$100000,A109,'Долги'!$G$5:$G$100000))</f>
        <v/>
      </c>
      <c r="E109" s="10" t="str">
        <f>IF(A109="","",C109-D109)</f>
        <v/>
      </c>
      <c r="F109" s="11" t="str">
        <f>IF(A109="","",COUNTIFS('Долги'!$B$5:$B$100000,A109,'Долги'!$I$5:$I$100000,"Просрочен"))</f>
        <v/>
      </c>
    </row>
    <row r="110">
      <c r="C110" s="10" t="str">
        <f>IF(A110="","",SUMIF('Долги'!$B$5:$B$100000,A110,'Долги'!$E$5:$E$100000))</f>
        <v/>
      </c>
      <c r="D110" s="10" t="str">
        <f>IF(A110="","",SUMIF('Долги'!$B$5:$B$100000,A110,'Долги'!$G$5:$G$100000))</f>
        <v/>
      </c>
      <c r="E110" s="10" t="str">
        <f>IF(A110="","",C110-D110)</f>
        <v/>
      </c>
      <c r="F110" s="11" t="str">
        <f>IF(A110="","",COUNTIFS('Долги'!$B$5:$B$100000,A110,'Долги'!$I$5:$I$100000,"Просрочен"))</f>
        <v/>
      </c>
    </row>
    <row r="111">
      <c r="C111" s="10" t="str">
        <f>IF(A111="","",SUMIF('Долги'!$B$5:$B$100000,A111,'Долги'!$E$5:$E$100000))</f>
        <v/>
      </c>
      <c r="D111" s="10" t="str">
        <f>IF(A111="","",SUMIF('Долги'!$B$5:$B$100000,A111,'Долги'!$G$5:$G$100000))</f>
        <v/>
      </c>
      <c r="E111" s="10" t="str">
        <f>IF(A111="","",C111-D111)</f>
        <v/>
      </c>
      <c r="F111" s="11" t="str">
        <f>IF(A111="","",COUNTIFS('Долги'!$B$5:$B$100000,A111,'Долги'!$I$5:$I$100000,"Просрочен"))</f>
        <v/>
      </c>
    </row>
    <row r="112">
      <c r="C112" s="10" t="str">
        <f>IF(A112="","",SUMIF('Долги'!$B$5:$B$100000,A112,'Долги'!$E$5:$E$100000))</f>
        <v/>
      </c>
      <c r="D112" s="10" t="str">
        <f>IF(A112="","",SUMIF('Долги'!$B$5:$B$100000,A112,'Долги'!$G$5:$G$100000))</f>
        <v/>
      </c>
      <c r="E112" s="10" t="str">
        <f>IF(A112="","",C112-D112)</f>
        <v/>
      </c>
      <c r="F112" s="11" t="str">
        <f>IF(A112="","",COUNTIFS('Долги'!$B$5:$B$100000,A112,'Долги'!$I$5:$I$100000,"Просрочен"))</f>
        <v/>
      </c>
    </row>
    <row r="113">
      <c r="C113" s="10" t="str">
        <f>IF(A113="","",SUMIF('Долги'!$B$5:$B$100000,A113,'Долги'!$E$5:$E$100000))</f>
        <v/>
      </c>
      <c r="D113" s="10" t="str">
        <f>IF(A113="","",SUMIF('Долги'!$B$5:$B$100000,A113,'Долги'!$G$5:$G$100000))</f>
        <v/>
      </c>
      <c r="E113" s="10" t="str">
        <f>IF(A113="","",C113-D113)</f>
        <v/>
      </c>
      <c r="F113" s="11" t="str">
        <f>IF(A113="","",COUNTIFS('Долги'!$B$5:$B$100000,A113,'Долги'!$I$5:$I$100000,"Просрочен"))</f>
        <v/>
      </c>
    </row>
    <row r="114">
      <c r="C114" s="10" t="str">
        <f>IF(A114="","",SUMIF('Долги'!$B$5:$B$100000,A114,'Долги'!$E$5:$E$100000))</f>
        <v/>
      </c>
      <c r="D114" s="10" t="str">
        <f>IF(A114="","",SUMIF('Долги'!$B$5:$B$100000,A114,'Долги'!$G$5:$G$100000))</f>
        <v/>
      </c>
      <c r="E114" s="10" t="str">
        <f>IF(A114="","",C114-D114)</f>
        <v/>
      </c>
      <c r="F114" s="11" t="str">
        <f>IF(A114="","",COUNTIFS('Долги'!$B$5:$B$100000,A114,'Долги'!$I$5:$I$100000,"Просрочен"))</f>
        <v/>
      </c>
    </row>
    <row r="115">
      <c r="C115" s="10" t="str">
        <f>IF(A115="","",SUMIF('Долги'!$B$5:$B$100000,A115,'Долги'!$E$5:$E$100000))</f>
        <v/>
      </c>
      <c r="D115" s="10" t="str">
        <f>IF(A115="","",SUMIF('Долги'!$B$5:$B$100000,A115,'Долги'!$G$5:$G$100000))</f>
        <v/>
      </c>
      <c r="E115" s="10" t="str">
        <f>IF(A115="","",C115-D115)</f>
        <v/>
      </c>
      <c r="F115" s="11" t="str">
        <f>IF(A115="","",COUNTIFS('Долги'!$B$5:$B$100000,A115,'Долги'!$I$5:$I$100000,"Просрочен"))</f>
        <v/>
      </c>
    </row>
    <row r="116">
      <c r="C116" s="10" t="str">
        <f>IF(A116="","",SUMIF('Долги'!$B$5:$B$100000,A116,'Долги'!$E$5:$E$100000))</f>
        <v/>
      </c>
      <c r="D116" s="10" t="str">
        <f>IF(A116="","",SUMIF('Долги'!$B$5:$B$100000,A116,'Долги'!$G$5:$G$100000))</f>
        <v/>
      </c>
      <c r="E116" s="10" t="str">
        <f>IF(A116="","",C116-D116)</f>
        <v/>
      </c>
      <c r="F116" s="11" t="str">
        <f>IF(A116="","",COUNTIFS('Долги'!$B$5:$B$100000,A116,'Долги'!$I$5:$I$100000,"Просрочен"))</f>
        <v/>
      </c>
    </row>
    <row r="117">
      <c r="C117" s="10" t="str">
        <f>IF(A117="","",SUMIF('Долги'!$B$5:$B$100000,A117,'Долги'!$E$5:$E$100000))</f>
        <v/>
      </c>
      <c r="D117" s="10" t="str">
        <f>IF(A117="","",SUMIF('Долги'!$B$5:$B$100000,A117,'Долги'!$G$5:$G$100000))</f>
        <v/>
      </c>
      <c r="E117" s="10" t="str">
        <f>IF(A117="","",C117-D117)</f>
        <v/>
      </c>
      <c r="F117" s="11" t="str">
        <f>IF(A117="","",COUNTIFS('Долги'!$B$5:$B$100000,A117,'Долги'!$I$5:$I$100000,"Просрочен"))</f>
        <v/>
      </c>
    </row>
    <row r="118">
      <c r="C118" s="10" t="str">
        <f>IF(A118="","",SUMIF('Долги'!$B$5:$B$100000,A118,'Долги'!$E$5:$E$100000))</f>
        <v/>
      </c>
      <c r="D118" s="10" t="str">
        <f>IF(A118="","",SUMIF('Долги'!$B$5:$B$100000,A118,'Долги'!$G$5:$G$100000))</f>
        <v/>
      </c>
      <c r="E118" s="10" t="str">
        <f>IF(A118="","",C118-D118)</f>
        <v/>
      </c>
      <c r="F118" s="11" t="str">
        <f>IF(A118="","",COUNTIFS('Долги'!$B$5:$B$100000,A118,'Долги'!$I$5:$I$100000,"Просрочен"))</f>
        <v/>
      </c>
    </row>
    <row r="119">
      <c r="C119" s="10" t="str">
        <f>IF(A119="","",SUMIF('Долги'!$B$5:$B$100000,A119,'Долги'!$E$5:$E$100000))</f>
        <v/>
      </c>
      <c r="D119" s="10" t="str">
        <f>IF(A119="","",SUMIF('Долги'!$B$5:$B$100000,A119,'Долги'!$G$5:$G$100000))</f>
        <v/>
      </c>
      <c r="E119" s="10" t="str">
        <f>IF(A119="","",C119-D119)</f>
        <v/>
      </c>
      <c r="F119" s="11" t="str">
        <f>IF(A119="","",COUNTIFS('Долги'!$B$5:$B$100000,A119,'Долги'!$I$5:$I$100000,"Просрочен"))</f>
        <v/>
      </c>
    </row>
    <row r="120">
      <c r="C120" s="10" t="str">
        <f>IF(A120="","",SUMIF('Долги'!$B$5:$B$100000,A120,'Долги'!$E$5:$E$100000))</f>
        <v/>
      </c>
      <c r="D120" s="10" t="str">
        <f>IF(A120="","",SUMIF('Долги'!$B$5:$B$100000,A120,'Долги'!$G$5:$G$100000))</f>
        <v/>
      </c>
      <c r="E120" s="10" t="str">
        <f>IF(A120="","",C120-D120)</f>
        <v/>
      </c>
      <c r="F120" s="11" t="str">
        <f>IF(A120="","",COUNTIFS('Долги'!$B$5:$B$100000,A120,'Долги'!$I$5:$I$100000,"Просрочен"))</f>
        <v/>
      </c>
    </row>
    <row r="121">
      <c r="C121" s="10" t="str">
        <f>IF(A121="","",SUMIF('Долги'!$B$5:$B$100000,A121,'Долги'!$E$5:$E$100000))</f>
        <v/>
      </c>
      <c r="D121" s="10" t="str">
        <f>IF(A121="","",SUMIF('Долги'!$B$5:$B$100000,A121,'Долги'!$G$5:$G$100000))</f>
        <v/>
      </c>
      <c r="E121" s="10" t="str">
        <f>IF(A121="","",C121-D121)</f>
        <v/>
      </c>
      <c r="F121" s="11" t="str">
        <f>IF(A121="","",COUNTIFS('Долги'!$B$5:$B$100000,A121,'Долги'!$I$5:$I$100000,"Просрочен"))</f>
        <v/>
      </c>
    </row>
    <row r="122">
      <c r="C122" s="10" t="str">
        <f>IF(A122="","",SUMIF('Долги'!$B$5:$B$100000,A122,'Долги'!$E$5:$E$100000))</f>
        <v/>
      </c>
      <c r="D122" s="10" t="str">
        <f>IF(A122="","",SUMIF('Долги'!$B$5:$B$100000,A122,'Долги'!$G$5:$G$100000))</f>
        <v/>
      </c>
      <c r="E122" s="10" t="str">
        <f>IF(A122="","",C122-D122)</f>
        <v/>
      </c>
      <c r="F122" s="11" t="str">
        <f>IF(A122="","",COUNTIFS('Долги'!$B$5:$B$100000,A122,'Долги'!$I$5:$I$100000,"Просрочен"))</f>
        <v/>
      </c>
    </row>
    <row r="123">
      <c r="C123" s="10" t="str">
        <f>IF(A123="","",SUMIF('Долги'!$B$5:$B$100000,A123,'Долги'!$E$5:$E$100000))</f>
        <v/>
      </c>
      <c r="D123" s="10" t="str">
        <f>IF(A123="","",SUMIF('Долги'!$B$5:$B$100000,A123,'Долги'!$G$5:$G$100000))</f>
        <v/>
      </c>
      <c r="E123" s="10" t="str">
        <f>IF(A123="","",C123-D123)</f>
        <v/>
      </c>
      <c r="F123" s="11" t="str">
        <f>IF(A123="","",COUNTIFS('Долги'!$B$5:$B$100000,A123,'Долги'!$I$5:$I$100000,"Просрочен"))</f>
        <v/>
      </c>
    </row>
    <row r="124">
      <c r="C124" s="10" t="str">
        <f>IF(A124="","",SUMIF('Долги'!$B$5:$B$100000,A124,'Долги'!$E$5:$E$100000))</f>
        <v/>
      </c>
      <c r="D124" s="10" t="str">
        <f>IF(A124="","",SUMIF('Долги'!$B$5:$B$100000,A124,'Долги'!$G$5:$G$100000))</f>
        <v/>
      </c>
      <c r="E124" s="10" t="str">
        <f>IF(A124="","",C124-D124)</f>
        <v/>
      </c>
      <c r="F124" s="11" t="str">
        <f>IF(A124="","",COUNTIFS('Долги'!$B$5:$B$100000,A124,'Долги'!$I$5:$I$100000,"Просрочен"))</f>
        <v/>
      </c>
    </row>
    <row r="125">
      <c r="C125" s="10" t="str">
        <f>IF(A125="","",SUMIF('Долги'!$B$5:$B$100000,A125,'Долги'!$E$5:$E$100000))</f>
        <v/>
      </c>
      <c r="D125" s="10" t="str">
        <f>IF(A125="","",SUMIF('Долги'!$B$5:$B$100000,A125,'Долги'!$G$5:$G$100000))</f>
        <v/>
      </c>
      <c r="E125" s="10" t="str">
        <f>IF(A125="","",C125-D125)</f>
        <v/>
      </c>
      <c r="F125" s="11" t="str">
        <f>IF(A125="","",COUNTIFS('Долги'!$B$5:$B$100000,A125,'Долги'!$I$5:$I$100000,"Просрочен"))</f>
        <v/>
      </c>
    </row>
    <row r="126">
      <c r="C126" s="10" t="str">
        <f>IF(A126="","",SUMIF('Долги'!$B$5:$B$100000,A126,'Долги'!$E$5:$E$100000))</f>
        <v/>
      </c>
      <c r="D126" s="10" t="str">
        <f>IF(A126="","",SUMIF('Долги'!$B$5:$B$100000,A126,'Долги'!$G$5:$G$100000))</f>
        <v/>
      </c>
      <c r="E126" s="10" t="str">
        <f>IF(A126="","",C126-D126)</f>
        <v/>
      </c>
      <c r="F126" s="11" t="str">
        <f>IF(A126="","",COUNTIFS('Долги'!$B$5:$B$100000,A126,'Долги'!$I$5:$I$100000,"Просрочен"))</f>
        <v/>
      </c>
    </row>
    <row r="127">
      <c r="C127" s="10" t="str">
        <f>IF(A127="","",SUMIF('Долги'!$B$5:$B$100000,A127,'Долги'!$E$5:$E$100000))</f>
        <v/>
      </c>
      <c r="D127" s="10" t="str">
        <f>IF(A127="","",SUMIF('Долги'!$B$5:$B$100000,A127,'Долги'!$G$5:$G$100000))</f>
        <v/>
      </c>
      <c r="E127" s="10" t="str">
        <f>IF(A127="","",C127-D127)</f>
        <v/>
      </c>
      <c r="F127" s="11" t="str">
        <f>IF(A127="","",COUNTIFS('Долги'!$B$5:$B$100000,A127,'Долги'!$I$5:$I$100000,"Просрочен"))</f>
        <v/>
      </c>
    </row>
    <row r="128">
      <c r="C128" s="10" t="str">
        <f>IF(A128="","",SUMIF('Долги'!$B$5:$B$100000,A128,'Долги'!$E$5:$E$100000))</f>
        <v/>
      </c>
      <c r="D128" s="10" t="str">
        <f>IF(A128="","",SUMIF('Долги'!$B$5:$B$100000,A128,'Долги'!$G$5:$G$100000))</f>
        <v/>
      </c>
      <c r="E128" s="10" t="str">
        <f>IF(A128="","",C128-D128)</f>
        <v/>
      </c>
      <c r="F128" s="11" t="str">
        <f>IF(A128="","",COUNTIFS('Долги'!$B$5:$B$100000,A128,'Долги'!$I$5:$I$100000,"Просрочен"))</f>
        <v/>
      </c>
    </row>
    <row r="129">
      <c r="C129" s="10" t="str">
        <f>IF(A129="","",SUMIF('Долги'!$B$5:$B$100000,A129,'Долги'!$E$5:$E$100000))</f>
        <v/>
      </c>
      <c r="D129" s="10" t="str">
        <f>IF(A129="","",SUMIF('Долги'!$B$5:$B$100000,A129,'Долги'!$G$5:$G$100000))</f>
        <v/>
      </c>
      <c r="E129" s="10" t="str">
        <f>IF(A129="","",C129-D129)</f>
        <v/>
      </c>
      <c r="F129" s="11" t="str">
        <f>IF(A129="","",COUNTIFS('Долги'!$B$5:$B$100000,A129,'Долги'!$I$5:$I$100000,"Просрочен"))</f>
        <v/>
      </c>
    </row>
    <row r="130">
      <c r="C130" s="10" t="str">
        <f>IF(A130="","",SUMIF('Долги'!$B$5:$B$100000,A130,'Долги'!$E$5:$E$100000))</f>
        <v/>
      </c>
      <c r="D130" s="10" t="str">
        <f>IF(A130="","",SUMIF('Долги'!$B$5:$B$100000,A130,'Долги'!$G$5:$G$100000))</f>
        <v/>
      </c>
      <c r="E130" s="10" t="str">
        <f>IF(A130="","",C130-D130)</f>
        <v/>
      </c>
      <c r="F130" s="11" t="str">
        <f>IF(A130="","",COUNTIFS('Долги'!$B$5:$B$100000,A130,'Долги'!$I$5:$I$100000,"Просрочен"))</f>
        <v/>
      </c>
    </row>
    <row r="131">
      <c r="C131" s="10" t="str">
        <f>IF(A131="","",SUMIF('Долги'!$B$5:$B$100000,A131,'Долги'!$E$5:$E$100000))</f>
        <v/>
      </c>
      <c r="D131" s="10" t="str">
        <f>IF(A131="","",SUMIF('Долги'!$B$5:$B$100000,A131,'Долги'!$G$5:$G$100000))</f>
        <v/>
      </c>
      <c r="E131" s="10" t="str">
        <f>IF(A131="","",C131-D131)</f>
        <v/>
      </c>
      <c r="F131" s="11" t="str">
        <f>IF(A131="","",COUNTIFS('Долги'!$B$5:$B$100000,A131,'Долги'!$I$5:$I$100000,"Просрочен"))</f>
        <v/>
      </c>
    </row>
    <row r="132">
      <c r="C132" s="10" t="str">
        <f>IF(A132="","",SUMIF('Долги'!$B$5:$B$100000,A132,'Долги'!$E$5:$E$100000))</f>
        <v/>
      </c>
      <c r="D132" s="10" t="str">
        <f>IF(A132="","",SUMIF('Долги'!$B$5:$B$100000,A132,'Долги'!$G$5:$G$100000))</f>
        <v/>
      </c>
      <c r="E132" s="10" t="str">
        <f>IF(A132="","",C132-D132)</f>
        <v/>
      </c>
      <c r="F132" s="11" t="str">
        <f>IF(A132="","",COUNTIFS('Долги'!$B$5:$B$100000,A132,'Долги'!$I$5:$I$100000,"Просрочен"))</f>
        <v/>
      </c>
    </row>
    <row r="133">
      <c r="C133" s="10" t="str">
        <f>IF(A133="","",SUMIF('Долги'!$B$5:$B$100000,A133,'Долги'!$E$5:$E$100000))</f>
        <v/>
      </c>
      <c r="D133" s="10" t="str">
        <f>IF(A133="","",SUMIF('Долги'!$B$5:$B$100000,A133,'Долги'!$G$5:$G$100000))</f>
        <v/>
      </c>
      <c r="E133" s="10" t="str">
        <f>IF(A133="","",C133-D133)</f>
        <v/>
      </c>
      <c r="F133" s="11" t="str">
        <f>IF(A133="","",COUNTIFS('Долги'!$B$5:$B$100000,A133,'Долги'!$I$5:$I$100000,"Просрочен"))</f>
        <v/>
      </c>
    </row>
    <row r="134">
      <c r="C134" s="10" t="str">
        <f>IF(A134="","",SUMIF('Долги'!$B$5:$B$100000,A134,'Долги'!$E$5:$E$100000))</f>
        <v/>
      </c>
      <c r="D134" s="10" t="str">
        <f>IF(A134="","",SUMIF('Долги'!$B$5:$B$100000,A134,'Долги'!$G$5:$G$100000))</f>
        <v/>
      </c>
      <c r="E134" s="10" t="str">
        <f>IF(A134="","",C134-D134)</f>
        <v/>
      </c>
      <c r="F134" s="11" t="str">
        <f>IF(A134="","",COUNTIFS('Долги'!$B$5:$B$100000,A134,'Долги'!$I$5:$I$100000,"Просрочен"))</f>
        <v/>
      </c>
    </row>
    <row r="135">
      <c r="C135" s="10" t="str">
        <f>IF(A135="","",SUMIF('Долги'!$B$5:$B$100000,A135,'Долги'!$E$5:$E$100000))</f>
        <v/>
      </c>
      <c r="D135" s="10" t="str">
        <f>IF(A135="","",SUMIF('Долги'!$B$5:$B$100000,A135,'Долги'!$G$5:$G$100000))</f>
        <v/>
      </c>
      <c r="E135" s="10" t="str">
        <f>IF(A135="","",C135-D135)</f>
        <v/>
      </c>
      <c r="F135" s="11" t="str">
        <f>IF(A135="","",COUNTIFS('Долги'!$B$5:$B$100000,A135,'Долги'!$I$5:$I$100000,"Просрочен"))</f>
        <v/>
      </c>
    </row>
    <row r="136">
      <c r="C136" s="10" t="str">
        <f>IF(A136="","",SUMIF('Долги'!$B$5:$B$100000,A136,'Долги'!$E$5:$E$100000))</f>
        <v/>
      </c>
      <c r="D136" s="10" t="str">
        <f>IF(A136="","",SUMIF('Долги'!$B$5:$B$100000,A136,'Долги'!$G$5:$G$100000))</f>
        <v/>
      </c>
      <c r="E136" s="10" t="str">
        <f>IF(A136="","",C136-D136)</f>
        <v/>
      </c>
      <c r="F136" s="11" t="str">
        <f>IF(A136="","",COUNTIFS('Долги'!$B$5:$B$100000,A136,'Долги'!$I$5:$I$100000,"Просрочен"))</f>
        <v/>
      </c>
    </row>
    <row r="137">
      <c r="C137" s="10" t="str">
        <f>IF(A137="","",SUMIF('Долги'!$B$5:$B$100000,A137,'Долги'!$E$5:$E$100000))</f>
        <v/>
      </c>
      <c r="D137" s="10" t="str">
        <f>IF(A137="","",SUMIF('Долги'!$B$5:$B$100000,A137,'Долги'!$G$5:$G$100000))</f>
        <v/>
      </c>
      <c r="E137" s="10" t="str">
        <f>IF(A137="","",C137-D137)</f>
        <v/>
      </c>
      <c r="F137" s="11" t="str">
        <f>IF(A137="","",COUNTIFS('Долги'!$B$5:$B$100000,A137,'Долги'!$I$5:$I$100000,"Просрочен"))</f>
        <v/>
      </c>
    </row>
    <row r="138">
      <c r="C138" s="10" t="str">
        <f>IF(A138="","",SUMIF('Долги'!$B$5:$B$100000,A138,'Долги'!$E$5:$E$100000))</f>
        <v/>
      </c>
      <c r="D138" s="10" t="str">
        <f>IF(A138="","",SUMIF('Долги'!$B$5:$B$100000,A138,'Долги'!$G$5:$G$100000))</f>
        <v/>
      </c>
      <c r="E138" s="10" t="str">
        <f>IF(A138="","",C138-D138)</f>
        <v/>
      </c>
      <c r="F138" s="11" t="str">
        <f>IF(A138="","",COUNTIFS('Долги'!$B$5:$B$100000,A138,'Долги'!$I$5:$I$100000,"Просрочен"))</f>
        <v/>
      </c>
    </row>
    <row r="139">
      <c r="C139" s="10" t="str">
        <f>IF(A139="","",SUMIF('Долги'!$B$5:$B$100000,A139,'Долги'!$E$5:$E$100000))</f>
        <v/>
      </c>
      <c r="D139" s="10" t="str">
        <f>IF(A139="","",SUMIF('Долги'!$B$5:$B$100000,A139,'Долги'!$G$5:$G$100000))</f>
        <v/>
      </c>
      <c r="E139" s="10" t="str">
        <f>IF(A139="","",C139-D139)</f>
        <v/>
      </c>
      <c r="F139" s="11" t="str">
        <f>IF(A139="","",COUNTIFS('Долги'!$B$5:$B$100000,A139,'Долги'!$I$5:$I$100000,"Просрочен"))</f>
        <v/>
      </c>
    </row>
    <row r="140">
      <c r="C140" s="10" t="str">
        <f>IF(A140="","",SUMIF('Долги'!$B$5:$B$100000,A140,'Долги'!$E$5:$E$100000))</f>
        <v/>
      </c>
      <c r="D140" s="10" t="str">
        <f>IF(A140="","",SUMIF('Долги'!$B$5:$B$100000,A140,'Долги'!$G$5:$G$100000))</f>
        <v/>
      </c>
      <c r="E140" s="10" t="str">
        <f>IF(A140="","",C140-D140)</f>
        <v/>
      </c>
      <c r="F140" s="11" t="str">
        <f>IF(A140="","",COUNTIFS('Долги'!$B$5:$B$100000,A140,'Долги'!$I$5:$I$100000,"Просрочен"))</f>
        <v/>
      </c>
    </row>
    <row r="141">
      <c r="C141" s="10" t="str">
        <f>IF(A141="","",SUMIF('Долги'!$B$5:$B$100000,A141,'Долги'!$E$5:$E$100000))</f>
        <v/>
      </c>
      <c r="D141" s="10" t="str">
        <f>IF(A141="","",SUMIF('Долги'!$B$5:$B$100000,A141,'Долги'!$G$5:$G$100000))</f>
        <v/>
      </c>
      <c r="E141" s="10" t="str">
        <f>IF(A141="","",C141-D141)</f>
        <v/>
      </c>
      <c r="F141" s="11" t="str">
        <f>IF(A141="","",COUNTIFS('Долги'!$B$5:$B$100000,A141,'Долги'!$I$5:$I$100000,"Просрочен"))</f>
        <v/>
      </c>
    </row>
    <row r="142">
      <c r="C142" s="10" t="str">
        <f>IF(A142="","",SUMIF('Долги'!$B$5:$B$100000,A142,'Долги'!$E$5:$E$100000))</f>
        <v/>
      </c>
      <c r="D142" s="10" t="str">
        <f>IF(A142="","",SUMIF('Долги'!$B$5:$B$100000,A142,'Долги'!$G$5:$G$100000))</f>
        <v/>
      </c>
      <c r="E142" s="10" t="str">
        <f>IF(A142="","",C142-D142)</f>
        <v/>
      </c>
      <c r="F142" s="11" t="str">
        <f>IF(A142="","",COUNTIFS('Долги'!$B$5:$B$100000,A142,'Долги'!$I$5:$I$100000,"Просрочен"))</f>
        <v/>
      </c>
    </row>
    <row r="143">
      <c r="C143" s="10" t="str">
        <f>IF(A143="","",SUMIF('Долги'!$B$5:$B$100000,A143,'Долги'!$E$5:$E$100000))</f>
        <v/>
      </c>
      <c r="D143" s="10" t="str">
        <f>IF(A143="","",SUMIF('Долги'!$B$5:$B$100000,A143,'Долги'!$G$5:$G$100000))</f>
        <v/>
      </c>
      <c r="E143" s="10" t="str">
        <f>IF(A143="","",C143-D143)</f>
        <v/>
      </c>
      <c r="F143" s="11" t="str">
        <f>IF(A143="","",COUNTIFS('Долги'!$B$5:$B$100000,A143,'Долги'!$I$5:$I$100000,"Просрочен"))</f>
        <v/>
      </c>
    </row>
    <row r="144">
      <c r="C144" s="10" t="str">
        <f>IF(A144="","",SUMIF('Долги'!$B$5:$B$100000,A144,'Долги'!$E$5:$E$100000))</f>
        <v/>
      </c>
      <c r="D144" s="10" t="str">
        <f>IF(A144="","",SUMIF('Долги'!$B$5:$B$100000,A144,'Долги'!$G$5:$G$100000))</f>
        <v/>
      </c>
      <c r="E144" s="10" t="str">
        <f>IF(A144="","",C144-D144)</f>
        <v/>
      </c>
      <c r="F144" s="11" t="str">
        <f>IF(A144="","",COUNTIFS('Долги'!$B$5:$B$100000,A144,'Долги'!$I$5:$I$100000,"Просрочен"))</f>
        <v/>
      </c>
    </row>
    <row r="145">
      <c r="C145" s="10" t="str">
        <f>IF(A145="","",SUMIF('Долги'!$B$5:$B$100000,A145,'Долги'!$E$5:$E$100000))</f>
        <v/>
      </c>
      <c r="D145" s="10" t="str">
        <f>IF(A145="","",SUMIF('Долги'!$B$5:$B$100000,A145,'Долги'!$G$5:$G$100000))</f>
        <v/>
      </c>
      <c r="E145" s="10" t="str">
        <f>IF(A145="","",C145-D145)</f>
        <v/>
      </c>
      <c r="F145" s="11" t="str">
        <f>IF(A145="","",COUNTIFS('Долги'!$B$5:$B$100000,A145,'Долги'!$I$5:$I$100000,"Просрочен"))</f>
        <v/>
      </c>
    </row>
    <row r="146">
      <c r="C146" s="10" t="str">
        <f>IF(A146="","",SUMIF('Долги'!$B$5:$B$100000,A146,'Долги'!$E$5:$E$100000))</f>
        <v/>
      </c>
      <c r="D146" s="10" t="str">
        <f>IF(A146="","",SUMIF('Долги'!$B$5:$B$100000,A146,'Долги'!$G$5:$G$100000))</f>
        <v/>
      </c>
      <c r="E146" s="10" t="str">
        <f>IF(A146="","",C146-D146)</f>
        <v/>
      </c>
      <c r="F146" s="11" t="str">
        <f>IF(A146="","",COUNTIFS('Долги'!$B$5:$B$100000,A146,'Долги'!$I$5:$I$100000,"Просрочен"))</f>
        <v/>
      </c>
    </row>
    <row r="147">
      <c r="C147" s="10" t="str">
        <f>IF(A147="","",SUMIF('Долги'!$B$5:$B$100000,A147,'Долги'!$E$5:$E$100000))</f>
        <v/>
      </c>
      <c r="D147" s="10" t="str">
        <f>IF(A147="","",SUMIF('Долги'!$B$5:$B$100000,A147,'Долги'!$G$5:$G$100000))</f>
        <v/>
      </c>
      <c r="E147" s="10" t="str">
        <f>IF(A147="","",C147-D147)</f>
        <v/>
      </c>
      <c r="F147" s="11" t="str">
        <f>IF(A147="","",COUNTIFS('Долги'!$B$5:$B$100000,A147,'Долги'!$I$5:$I$100000,"Просрочен"))</f>
        <v/>
      </c>
    </row>
    <row r="148">
      <c r="C148" s="10" t="str">
        <f>IF(A148="","",SUMIF('Долги'!$B$5:$B$100000,A148,'Долги'!$E$5:$E$100000))</f>
        <v/>
      </c>
      <c r="D148" s="10" t="str">
        <f>IF(A148="","",SUMIF('Долги'!$B$5:$B$100000,A148,'Долги'!$G$5:$G$100000))</f>
        <v/>
      </c>
      <c r="E148" s="10" t="str">
        <f>IF(A148="","",C148-D148)</f>
        <v/>
      </c>
      <c r="F148" s="11" t="str">
        <f>IF(A148="","",COUNTIFS('Долги'!$B$5:$B$100000,A148,'Долги'!$I$5:$I$100000,"Просрочен"))</f>
        <v/>
      </c>
    </row>
    <row r="149">
      <c r="C149" s="10" t="str">
        <f>IF(A149="","",SUMIF('Долги'!$B$5:$B$100000,A149,'Долги'!$E$5:$E$100000))</f>
        <v/>
      </c>
      <c r="D149" s="10" t="str">
        <f>IF(A149="","",SUMIF('Долги'!$B$5:$B$100000,A149,'Долги'!$G$5:$G$100000))</f>
        <v/>
      </c>
      <c r="E149" s="10" t="str">
        <f>IF(A149="","",C149-D149)</f>
        <v/>
      </c>
      <c r="F149" s="11" t="str">
        <f>IF(A149="","",COUNTIFS('Долги'!$B$5:$B$100000,A149,'Долги'!$I$5:$I$100000,"Просрочен"))</f>
        <v/>
      </c>
    </row>
    <row r="150">
      <c r="C150" s="10" t="str">
        <f>IF(A150="","",SUMIF('Долги'!$B$5:$B$100000,A150,'Долги'!$E$5:$E$100000))</f>
        <v/>
      </c>
      <c r="D150" s="10" t="str">
        <f>IF(A150="","",SUMIF('Долги'!$B$5:$B$100000,A150,'Долги'!$G$5:$G$100000))</f>
        <v/>
      </c>
      <c r="E150" s="10" t="str">
        <f>IF(A150="","",C150-D150)</f>
        <v/>
      </c>
      <c r="F150" s="11" t="str">
        <f>IF(A150="","",COUNTIFS('Долги'!$B$5:$B$100000,A150,'Долги'!$I$5:$I$100000,"Просрочен"))</f>
        <v/>
      </c>
    </row>
    <row r="151">
      <c r="C151" s="10" t="str">
        <f>IF(A151="","",SUMIF('Долги'!$B$5:$B$100000,A151,'Долги'!$E$5:$E$100000))</f>
        <v/>
      </c>
      <c r="D151" s="10" t="str">
        <f>IF(A151="","",SUMIF('Долги'!$B$5:$B$100000,A151,'Долги'!$G$5:$G$100000))</f>
        <v/>
      </c>
      <c r="E151" s="10" t="str">
        <f>IF(A151="","",C151-D151)</f>
        <v/>
      </c>
      <c r="F151" s="11" t="str">
        <f>IF(A151="","",COUNTIFS('Долги'!$B$5:$B$100000,A151,'Долги'!$I$5:$I$100000,"Просрочен"))</f>
        <v/>
      </c>
    </row>
    <row r="152">
      <c r="C152" s="10" t="str">
        <f>IF(A152="","",SUMIF('Долги'!$B$5:$B$100000,A152,'Долги'!$E$5:$E$100000))</f>
        <v/>
      </c>
      <c r="D152" s="10" t="str">
        <f>IF(A152="","",SUMIF('Долги'!$B$5:$B$100000,A152,'Долги'!$G$5:$G$100000))</f>
        <v/>
      </c>
      <c r="E152" s="10" t="str">
        <f>IF(A152="","",C152-D152)</f>
        <v/>
      </c>
      <c r="F152" s="11" t="str">
        <f>IF(A152="","",COUNTIFS('Долги'!$B$5:$B$100000,A152,'Долги'!$I$5:$I$100000,"Просрочен"))</f>
        <v/>
      </c>
    </row>
    <row r="153">
      <c r="C153" s="10" t="str">
        <f>IF(A153="","",SUMIF('Долги'!$B$5:$B$100000,A153,'Долги'!$E$5:$E$100000))</f>
        <v/>
      </c>
      <c r="D153" s="10" t="str">
        <f>IF(A153="","",SUMIF('Долги'!$B$5:$B$100000,A153,'Долги'!$G$5:$G$100000))</f>
        <v/>
      </c>
      <c r="E153" s="10" t="str">
        <f>IF(A153="","",C153-D153)</f>
        <v/>
      </c>
      <c r="F153" s="11" t="str">
        <f>IF(A153="","",COUNTIFS('Долги'!$B$5:$B$100000,A153,'Долги'!$I$5:$I$100000,"Просрочен"))</f>
        <v/>
      </c>
    </row>
    <row r="154">
      <c r="C154" s="10" t="str">
        <f>IF(A154="","",SUMIF('Долги'!$B$5:$B$100000,A154,'Долги'!$E$5:$E$100000))</f>
        <v/>
      </c>
      <c r="D154" s="10" t="str">
        <f>IF(A154="","",SUMIF('Долги'!$B$5:$B$100000,A154,'Долги'!$G$5:$G$100000))</f>
        <v/>
      </c>
      <c r="E154" s="10" t="str">
        <f>IF(A154="","",C154-D154)</f>
        <v/>
      </c>
      <c r="F154" s="11" t="str">
        <f>IF(A154="","",COUNTIFS('Долги'!$B$5:$B$100000,A154,'Долги'!$I$5:$I$100000,"Просрочен"))</f>
        <v/>
      </c>
    </row>
    <row r="155">
      <c r="C155" s="10" t="str">
        <f>IF(A155="","",SUMIF('Долги'!$B$5:$B$100000,A155,'Долги'!$E$5:$E$100000))</f>
        <v/>
      </c>
      <c r="D155" s="10" t="str">
        <f>IF(A155="","",SUMIF('Долги'!$B$5:$B$100000,A155,'Долги'!$G$5:$G$100000))</f>
        <v/>
      </c>
      <c r="E155" s="10" t="str">
        <f>IF(A155="","",C155-D155)</f>
        <v/>
      </c>
      <c r="F155" s="11" t="str">
        <f>IF(A155="","",COUNTIFS('Долги'!$B$5:$B$100000,A155,'Долги'!$I$5:$I$100000,"Просрочен"))</f>
        <v/>
      </c>
    </row>
    <row r="156">
      <c r="C156" s="10" t="str">
        <f>IF(A156="","",SUMIF('Долги'!$B$5:$B$100000,A156,'Долги'!$E$5:$E$100000))</f>
        <v/>
      </c>
      <c r="D156" s="10" t="str">
        <f>IF(A156="","",SUMIF('Долги'!$B$5:$B$100000,A156,'Долги'!$G$5:$G$100000))</f>
        <v/>
      </c>
      <c r="E156" s="10" t="str">
        <f>IF(A156="","",C156-D156)</f>
        <v/>
      </c>
      <c r="F156" s="11" t="str">
        <f>IF(A156="","",COUNTIFS('Долги'!$B$5:$B$100000,A156,'Долги'!$I$5:$I$100000,"Просрочен"))</f>
        <v/>
      </c>
    </row>
    <row r="157">
      <c r="C157" s="10" t="str">
        <f>IF(A157="","",SUMIF('Долги'!$B$5:$B$100000,A157,'Долги'!$E$5:$E$100000))</f>
        <v/>
      </c>
      <c r="D157" s="10" t="str">
        <f>IF(A157="","",SUMIF('Долги'!$B$5:$B$100000,A157,'Долги'!$G$5:$G$100000))</f>
        <v/>
      </c>
      <c r="E157" s="10" t="str">
        <f>IF(A157="","",C157-D157)</f>
        <v/>
      </c>
      <c r="F157" s="11" t="str">
        <f>IF(A157="","",COUNTIFS('Долги'!$B$5:$B$100000,A157,'Долги'!$I$5:$I$100000,"Просрочен"))</f>
        <v/>
      </c>
    </row>
    <row r="158">
      <c r="C158" s="10" t="str">
        <f>IF(A158="","",SUMIF('Долги'!$B$5:$B$100000,A158,'Долги'!$E$5:$E$100000))</f>
        <v/>
      </c>
      <c r="D158" s="10" t="str">
        <f>IF(A158="","",SUMIF('Долги'!$B$5:$B$100000,A158,'Долги'!$G$5:$G$100000))</f>
        <v/>
      </c>
      <c r="E158" s="10" t="str">
        <f>IF(A158="","",C158-D158)</f>
        <v/>
      </c>
      <c r="F158" s="11" t="str">
        <f>IF(A158="","",COUNTIFS('Долги'!$B$5:$B$100000,A158,'Долги'!$I$5:$I$100000,"Просрочен"))</f>
        <v/>
      </c>
    </row>
    <row r="159">
      <c r="C159" s="10" t="str">
        <f>IF(A159="","",SUMIF('Долги'!$B$5:$B$100000,A159,'Долги'!$E$5:$E$100000))</f>
        <v/>
      </c>
      <c r="D159" s="10" t="str">
        <f>IF(A159="","",SUMIF('Долги'!$B$5:$B$100000,A159,'Долги'!$G$5:$G$100000))</f>
        <v/>
      </c>
      <c r="E159" s="10" t="str">
        <f>IF(A159="","",C159-D159)</f>
        <v/>
      </c>
      <c r="F159" s="11" t="str">
        <f>IF(A159="","",COUNTIFS('Долги'!$B$5:$B$100000,A159,'Долги'!$I$5:$I$100000,"Просрочен"))</f>
        <v/>
      </c>
    </row>
    <row r="160">
      <c r="C160" s="10" t="str">
        <f>IF(A160="","",SUMIF('Долги'!$B$5:$B$100000,A160,'Долги'!$E$5:$E$100000))</f>
        <v/>
      </c>
      <c r="D160" s="10" t="str">
        <f>IF(A160="","",SUMIF('Долги'!$B$5:$B$100000,A160,'Долги'!$G$5:$G$100000))</f>
        <v/>
      </c>
      <c r="E160" s="10" t="str">
        <f>IF(A160="","",C160-D160)</f>
        <v/>
      </c>
      <c r="F160" s="11" t="str">
        <f>IF(A160="","",COUNTIFS('Долги'!$B$5:$B$100000,A160,'Долги'!$I$5:$I$100000,"Просрочен"))</f>
        <v/>
      </c>
    </row>
    <row r="161">
      <c r="C161" s="10" t="str">
        <f>IF(A161="","",SUMIF('Долги'!$B$5:$B$100000,A161,'Долги'!$E$5:$E$100000))</f>
        <v/>
      </c>
      <c r="D161" s="10" t="str">
        <f>IF(A161="","",SUMIF('Долги'!$B$5:$B$100000,A161,'Долги'!$G$5:$G$100000))</f>
        <v/>
      </c>
      <c r="E161" s="10" t="str">
        <f>IF(A161="","",C161-D161)</f>
        <v/>
      </c>
      <c r="F161" s="11" t="str">
        <f>IF(A161="","",COUNTIFS('Долги'!$B$5:$B$100000,A161,'Долги'!$I$5:$I$100000,"Просрочен"))</f>
        <v/>
      </c>
    </row>
    <row r="162">
      <c r="C162" s="10" t="str">
        <f>IF(A162="","",SUMIF('Долги'!$B$5:$B$100000,A162,'Долги'!$E$5:$E$100000))</f>
        <v/>
      </c>
      <c r="D162" s="10" t="str">
        <f>IF(A162="","",SUMIF('Долги'!$B$5:$B$100000,A162,'Долги'!$G$5:$G$100000))</f>
        <v/>
      </c>
      <c r="E162" s="10" t="str">
        <f>IF(A162="","",C162-D162)</f>
        <v/>
      </c>
      <c r="F162" s="11" t="str">
        <f>IF(A162="","",COUNTIFS('Долги'!$B$5:$B$100000,A162,'Долги'!$I$5:$I$100000,"Просрочен"))</f>
        <v/>
      </c>
    </row>
    <row r="163">
      <c r="C163" s="10" t="str">
        <f>IF(A163="","",SUMIF('Долги'!$B$5:$B$100000,A163,'Долги'!$E$5:$E$100000))</f>
        <v/>
      </c>
      <c r="D163" s="10" t="str">
        <f>IF(A163="","",SUMIF('Долги'!$B$5:$B$100000,A163,'Долги'!$G$5:$G$100000))</f>
        <v/>
      </c>
      <c r="E163" s="10" t="str">
        <f>IF(A163="","",C163-D163)</f>
        <v/>
      </c>
      <c r="F163" s="11" t="str">
        <f>IF(A163="","",COUNTIFS('Долги'!$B$5:$B$100000,A163,'Долги'!$I$5:$I$100000,"Просрочен"))</f>
        <v/>
      </c>
    </row>
    <row r="164">
      <c r="C164" s="10" t="str">
        <f>IF(A164="","",SUMIF('Долги'!$B$5:$B$100000,A164,'Долги'!$E$5:$E$100000))</f>
        <v/>
      </c>
      <c r="D164" s="10" t="str">
        <f>IF(A164="","",SUMIF('Долги'!$B$5:$B$100000,A164,'Долги'!$G$5:$G$100000))</f>
        <v/>
      </c>
      <c r="E164" s="10" t="str">
        <f>IF(A164="","",C164-D164)</f>
        <v/>
      </c>
      <c r="F164" s="11" t="str">
        <f>IF(A164="","",COUNTIFS('Долги'!$B$5:$B$100000,A164,'Долги'!$I$5:$I$100000,"Просрочен"))</f>
        <v/>
      </c>
    </row>
    <row r="165">
      <c r="C165" s="10" t="str">
        <f>IF(A165="","",SUMIF('Долги'!$B$5:$B$100000,A165,'Долги'!$E$5:$E$100000))</f>
        <v/>
      </c>
      <c r="D165" s="10" t="str">
        <f>IF(A165="","",SUMIF('Долги'!$B$5:$B$100000,A165,'Долги'!$G$5:$G$100000))</f>
        <v/>
      </c>
      <c r="E165" s="10" t="str">
        <f>IF(A165="","",C165-D165)</f>
        <v/>
      </c>
      <c r="F165" s="11" t="str">
        <f>IF(A165="","",COUNTIFS('Долги'!$B$5:$B$100000,A165,'Долги'!$I$5:$I$100000,"Просрочен"))</f>
        <v/>
      </c>
    </row>
    <row r="166">
      <c r="C166" s="10" t="str">
        <f>IF(A166="","",SUMIF('Долги'!$B$5:$B$100000,A166,'Долги'!$E$5:$E$100000))</f>
        <v/>
      </c>
      <c r="D166" s="10" t="str">
        <f>IF(A166="","",SUMIF('Долги'!$B$5:$B$100000,A166,'Долги'!$G$5:$G$100000))</f>
        <v/>
      </c>
      <c r="E166" s="10" t="str">
        <f>IF(A166="","",C166-D166)</f>
        <v/>
      </c>
      <c r="F166" s="11" t="str">
        <f>IF(A166="","",COUNTIFS('Долги'!$B$5:$B$100000,A166,'Долги'!$I$5:$I$100000,"Просрочен"))</f>
        <v/>
      </c>
    </row>
    <row r="167">
      <c r="C167" s="10" t="str">
        <f>IF(A167="","",SUMIF('Долги'!$B$5:$B$100000,A167,'Долги'!$E$5:$E$100000))</f>
        <v/>
      </c>
      <c r="D167" s="10" t="str">
        <f>IF(A167="","",SUMIF('Долги'!$B$5:$B$100000,A167,'Долги'!$G$5:$G$100000))</f>
        <v/>
      </c>
      <c r="E167" s="10" t="str">
        <f>IF(A167="","",C167-D167)</f>
        <v/>
      </c>
      <c r="F167" s="11" t="str">
        <f>IF(A167="","",COUNTIFS('Долги'!$B$5:$B$100000,A167,'Долги'!$I$5:$I$100000,"Просрочен"))</f>
        <v/>
      </c>
    </row>
    <row r="168">
      <c r="C168" s="10" t="str">
        <f>IF(A168="","",SUMIF('Долги'!$B$5:$B$100000,A168,'Долги'!$E$5:$E$100000))</f>
        <v/>
      </c>
      <c r="D168" s="10" t="str">
        <f>IF(A168="","",SUMIF('Долги'!$B$5:$B$100000,A168,'Долги'!$G$5:$G$100000))</f>
        <v/>
      </c>
      <c r="E168" s="10" t="str">
        <f>IF(A168="","",C168-D168)</f>
        <v/>
      </c>
      <c r="F168" s="11" t="str">
        <f>IF(A168="","",COUNTIFS('Долги'!$B$5:$B$100000,A168,'Долги'!$I$5:$I$100000,"Просрочен"))</f>
        <v/>
      </c>
    </row>
    <row r="169">
      <c r="C169" s="10" t="str">
        <f>IF(A169="","",SUMIF('Долги'!$B$5:$B$100000,A169,'Долги'!$E$5:$E$100000))</f>
        <v/>
      </c>
      <c r="D169" s="10" t="str">
        <f>IF(A169="","",SUMIF('Долги'!$B$5:$B$100000,A169,'Долги'!$G$5:$G$100000))</f>
        <v/>
      </c>
      <c r="E169" s="10" t="str">
        <f>IF(A169="","",C169-D169)</f>
        <v/>
      </c>
      <c r="F169" s="11" t="str">
        <f>IF(A169="","",COUNTIFS('Долги'!$B$5:$B$100000,A169,'Долги'!$I$5:$I$100000,"Просрочен"))</f>
        <v/>
      </c>
    </row>
    <row r="170">
      <c r="C170" s="10" t="str">
        <f>IF(A170="","",SUMIF('Долги'!$B$5:$B$100000,A170,'Долги'!$E$5:$E$100000))</f>
        <v/>
      </c>
      <c r="D170" s="10" t="str">
        <f>IF(A170="","",SUMIF('Долги'!$B$5:$B$100000,A170,'Долги'!$G$5:$G$100000))</f>
        <v/>
      </c>
      <c r="E170" s="10" t="str">
        <f>IF(A170="","",C170-D170)</f>
        <v/>
      </c>
      <c r="F170" s="11" t="str">
        <f>IF(A170="","",COUNTIFS('Долги'!$B$5:$B$100000,A170,'Долги'!$I$5:$I$100000,"Просрочен"))</f>
        <v/>
      </c>
    </row>
    <row r="171">
      <c r="C171" s="10" t="str">
        <f>IF(A171="","",SUMIF('Долги'!$B$5:$B$100000,A171,'Долги'!$E$5:$E$100000))</f>
        <v/>
      </c>
      <c r="D171" s="10" t="str">
        <f>IF(A171="","",SUMIF('Долги'!$B$5:$B$100000,A171,'Долги'!$G$5:$G$100000))</f>
        <v/>
      </c>
      <c r="E171" s="10" t="str">
        <f>IF(A171="","",C171-D171)</f>
        <v/>
      </c>
      <c r="F171" s="11" t="str">
        <f>IF(A171="","",COUNTIFS('Долги'!$B$5:$B$100000,A171,'Долги'!$I$5:$I$100000,"Просрочен"))</f>
        <v/>
      </c>
    </row>
    <row r="172">
      <c r="C172" s="10" t="str">
        <f>IF(A172="","",SUMIF('Долги'!$B$5:$B$100000,A172,'Долги'!$E$5:$E$100000))</f>
        <v/>
      </c>
      <c r="D172" s="10" t="str">
        <f>IF(A172="","",SUMIF('Долги'!$B$5:$B$100000,A172,'Долги'!$G$5:$G$100000))</f>
        <v/>
      </c>
      <c r="E172" s="10" t="str">
        <f>IF(A172="","",C172-D172)</f>
        <v/>
      </c>
      <c r="F172" s="11" t="str">
        <f>IF(A172="","",COUNTIFS('Долги'!$B$5:$B$100000,A172,'Долги'!$I$5:$I$100000,"Просрочен"))</f>
        <v/>
      </c>
    </row>
    <row r="173">
      <c r="C173" s="10" t="str">
        <f>IF(A173="","",SUMIF('Долги'!$B$5:$B$100000,A173,'Долги'!$E$5:$E$100000))</f>
        <v/>
      </c>
      <c r="D173" s="10" t="str">
        <f>IF(A173="","",SUMIF('Долги'!$B$5:$B$100000,A173,'Долги'!$G$5:$G$100000))</f>
        <v/>
      </c>
      <c r="E173" s="10" t="str">
        <f>IF(A173="","",C173-D173)</f>
        <v/>
      </c>
      <c r="F173" s="11" t="str">
        <f>IF(A173="","",COUNTIFS('Долги'!$B$5:$B$100000,A173,'Долги'!$I$5:$I$100000,"Просрочен"))</f>
        <v/>
      </c>
    </row>
    <row r="174">
      <c r="C174" s="10" t="str">
        <f>IF(A174="","",SUMIF('Долги'!$B$5:$B$100000,A174,'Долги'!$E$5:$E$100000))</f>
        <v/>
      </c>
      <c r="D174" s="10" t="str">
        <f>IF(A174="","",SUMIF('Долги'!$B$5:$B$100000,A174,'Долги'!$G$5:$G$100000))</f>
        <v/>
      </c>
      <c r="E174" s="10" t="str">
        <f>IF(A174="","",C174-D174)</f>
        <v/>
      </c>
      <c r="F174" s="11" t="str">
        <f>IF(A174="","",COUNTIFS('Долги'!$B$5:$B$100000,A174,'Долги'!$I$5:$I$100000,"Просрочен"))</f>
        <v/>
      </c>
    </row>
    <row r="175">
      <c r="C175" s="10" t="str">
        <f>IF(A175="","",SUMIF('Долги'!$B$5:$B$100000,A175,'Долги'!$E$5:$E$100000))</f>
        <v/>
      </c>
      <c r="D175" s="10" t="str">
        <f>IF(A175="","",SUMIF('Долги'!$B$5:$B$100000,A175,'Долги'!$G$5:$G$100000))</f>
        <v/>
      </c>
      <c r="E175" s="10" t="str">
        <f>IF(A175="","",C175-D175)</f>
        <v/>
      </c>
      <c r="F175" s="11" t="str">
        <f>IF(A175="","",COUNTIFS('Долги'!$B$5:$B$100000,A175,'Долги'!$I$5:$I$100000,"Просрочен"))</f>
        <v/>
      </c>
    </row>
    <row r="176">
      <c r="C176" s="10" t="str">
        <f>IF(A176="","",SUMIF('Долги'!$B$5:$B$100000,A176,'Долги'!$E$5:$E$100000))</f>
        <v/>
      </c>
      <c r="D176" s="10" t="str">
        <f>IF(A176="","",SUMIF('Долги'!$B$5:$B$100000,A176,'Долги'!$G$5:$G$100000))</f>
        <v/>
      </c>
      <c r="E176" s="10" t="str">
        <f>IF(A176="","",C176-D176)</f>
        <v/>
      </c>
      <c r="F176" s="11" t="str">
        <f>IF(A176="","",COUNTIFS('Долги'!$B$5:$B$100000,A176,'Долги'!$I$5:$I$100000,"Просрочен"))</f>
        <v/>
      </c>
    </row>
    <row r="177">
      <c r="C177" s="10" t="str">
        <f>IF(A177="","",SUMIF('Долги'!$B$5:$B$100000,A177,'Долги'!$E$5:$E$100000))</f>
        <v/>
      </c>
      <c r="D177" s="10" t="str">
        <f>IF(A177="","",SUMIF('Долги'!$B$5:$B$100000,A177,'Долги'!$G$5:$G$100000))</f>
        <v/>
      </c>
      <c r="E177" s="10" t="str">
        <f>IF(A177="","",C177-D177)</f>
        <v/>
      </c>
      <c r="F177" s="11" t="str">
        <f>IF(A177="","",COUNTIFS('Долги'!$B$5:$B$100000,A177,'Долги'!$I$5:$I$100000,"Просрочен"))</f>
        <v/>
      </c>
    </row>
    <row r="178">
      <c r="C178" s="10" t="str">
        <f>IF(A178="","",SUMIF('Долги'!$B$5:$B$100000,A178,'Долги'!$E$5:$E$100000))</f>
        <v/>
      </c>
      <c r="D178" s="10" t="str">
        <f>IF(A178="","",SUMIF('Долги'!$B$5:$B$100000,A178,'Долги'!$G$5:$G$100000))</f>
        <v/>
      </c>
      <c r="E178" s="10" t="str">
        <f>IF(A178="","",C178-D178)</f>
        <v/>
      </c>
      <c r="F178" s="11" t="str">
        <f>IF(A178="","",COUNTIFS('Долги'!$B$5:$B$100000,A178,'Долги'!$I$5:$I$100000,"Просрочен"))</f>
        <v/>
      </c>
    </row>
    <row r="179">
      <c r="C179" s="10" t="str">
        <f>IF(A179="","",SUMIF('Долги'!$B$5:$B$100000,A179,'Долги'!$E$5:$E$100000))</f>
        <v/>
      </c>
      <c r="D179" s="10" t="str">
        <f>IF(A179="","",SUMIF('Долги'!$B$5:$B$100000,A179,'Долги'!$G$5:$G$100000))</f>
        <v/>
      </c>
      <c r="E179" s="10" t="str">
        <f>IF(A179="","",C179-D179)</f>
        <v/>
      </c>
      <c r="F179" s="11" t="str">
        <f>IF(A179="","",COUNTIFS('Долги'!$B$5:$B$100000,A179,'Долги'!$I$5:$I$100000,"Просрочен"))</f>
        <v/>
      </c>
    </row>
    <row r="180">
      <c r="C180" s="10" t="str">
        <f>IF(A180="","",SUMIF('Долги'!$B$5:$B$100000,A180,'Долги'!$E$5:$E$100000))</f>
        <v/>
      </c>
      <c r="D180" s="10" t="str">
        <f>IF(A180="","",SUMIF('Долги'!$B$5:$B$100000,A180,'Долги'!$G$5:$G$100000))</f>
        <v/>
      </c>
      <c r="E180" s="10" t="str">
        <f>IF(A180="","",C180-D180)</f>
        <v/>
      </c>
      <c r="F180" s="11" t="str">
        <f>IF(A180="","",COUNTIFS('Долги'!$B$5:$B$100000,A180,'Долги'!$I$5:$I$100000,"Просрочен"))</f>
        <v/>
      </c>
    </row>
    <row r="181">
      <c r="C181" s="10" t="str">
        <f>IF(A181="","",SUMIF('Долги'!$B$5:$B$100000,A181,'Долги'!$E$5:$E$100000))</f>
        <v/>
      </c>
      <c r="D181" s="10" t="str">
        <f>IF(A181="","",SUMIF('Долги'!$B$5:$B$100000,A181,'Долги'!$G$5:$G$100000))</f>
        <v/>
      </c>
      <c r="E181" s="10" t="str">
        <f>IF(A181="","",C181-D181)</f>
        <v/>
      </c>
      <c r="F181" s="11" t="str">
        <f>IF(A181="","",COUNTIFS('Долги'!$B$5:$B$100000,A181,'Долги'!$I$5:$I$100000,"Просрочен"))</f>
        <v/>
      </c>
    </row>
    <row r="182">
      <c r="C182" s="10" t="str">
        <f>IF(A182="","",SUMIF('Долги'!$B$5:$B$100000,A182,'Долги'!$E$5:$E$100000))</f>
        <v/>
      </c>
      <c r="D182" s="10" t="str">
        <f>IF(A182="","",SUMIF('Долги'!$B$5:$B$100000,A182,'Долги'!$G$5:$G$100000))</f>
        <v/>
      </c>
      <c r="E182" s="10" t="str">
        <f>IF(A182="","",C182-D182)</f>
        <v/>
      </c>
      <c r="F182" s="11" t="str">
        <f>IF(A182="","",COUNTIFS('Долги'!$B$5:$B$100000,A182,'Долги'!$I$5:$I$100000,"Просрочен"))</f>
        <v/>
      </c>
    </row>
    <row r="183">
      <c r="C183" s="10" t="str">
        <f>IF(A183="","",SUMIF('Долги'!$B$5:$B$100000,A183,'Долги'!$E$5:$E$100000))</f>
        <v/>
      </c>
      <c r="D183" s="10" t="str">
        <f>IF(A183="","",SUMIF('Долги'!$B$5:$B$100000,A183,'Долги'!$G$5:$G$100000))</f>
        <v/>
      </c>
      <c r="E183" s="10" t="str">
        <f>IF(A183="","",C183-D183)</f>
        <v/>
      </c>
      <c r="F183" s="11" t="str">
        <f>IF(A183="","",COUNTIFS('Долги'!$B$5:$B$100000,A183,'Долги'!$I$5:$I$100000,"Просрочен"))</f>
        <v/>
      </c>
    </row>
    <row r="184">
      <c r="C184" s="10" t="str">
        <f>IF(A184="","",SUMIF('Долги'!$B$5:$B$100000,A184,'Долги'!$E$5:$E$100000))</f>
        <v/>
      </c>
      <c r="D184" s="10" t="str">
        <f>IF(A184="","",SUMIF('Долги'!$B$5:$B$100000,A184,'Долги'!$G$5:$G$100000))</f>
        <v/>
      </c>
      <c r="E184" s="10" t="str">
        <f>IF(A184="","",C184-D184)</f>
        <v/>
      </c>
      <c r="F184" s="11" t="str">
        <f>IF(A184="","",COUNTIFS('Долги'!$B$5:$B$100000,A184,'Долги'!$I$5:$I$100000,"Просрочен"))</f>
        <v/>
      </c>
    </row>
    <row r="185">
      <c r="C185" s="10" t="str">
        <f>IF(A185="","",SUMIF('Долги'!$B$5:$B$100000,A185,'Долги'!$E$5:$E$100000))</f>
        <v/>
      </c>
      <c r="D185" s="10" t="str">
        <f>IF(A185="","",SUMIF('Долги'!$B$5:$B$100000,A185,'Долги'!$G$5:$G$100000))</f>
        <v/>
      </c>
      <c r="E185" s="10" t="str">
        <f>IF(A185="","",C185-D185)</f>
        <v/>
      </c>
      <c r="F185" s="11" t="str">
        <f>IF(A185="","",COUNTIFS('Долги'!$B$5:$B$100000,A185,'Долги'!$I$5:$I$100000,"Просрочен"))</f>
        <v/>
      </c>
    </row>
    <row r="186">
      <c r="C186" s="10" t="str">
        <f>IF(A186="","",SUMIF('Долги'!$B$5:$B$100000,A186,'Долги'!$E$5:$E$100000))</f>
        <v/>
      </c>
      <c r="D186" s="10" t="str">
        <f>IF(A186="","",SUMIF('Долги'!$B$5:$B$100000,A186,'Долги'!$G$5:$G$100000))</f>
        <v/>
      </c>
      <c r="E186" s="10" t="str">
        <f>IF(A186="","",C186-D186)</f>
        <v/>
      </c>
      <c r="F186" s="11" t="str">
        <f>IF(A186="","",COUNTIFS('Долги'!$B$5:$B$100000,A186,'Долги'!$I$5:$I$100000,"Просрочен"))</f>
        <v/>
      </c>
    </row>
    <row r="187">
      <c r="C187" s="10" t="str">
        <f>IF(A187="","",SUMIF('Долги'!$B$5:$B$100000,A187,'Долги'!$E$5:$E$100000))</f>
        <v/>
      </c>
      <c r="D187" s="10" t="str">
        <f>IF(A187="","",SUMIF('Долги'!$B$5:$B$100000,A187,'Долги'!$G$5:$G$100000))</f>
        <v/>
      </c>
      <c r="E187" s="10" t="str">
        <f>IF(A187="","",C187-D187)</f>
        <v/>
      </c>
      <c r="F187" s="11" t="str">
        <f>IF(A187="","",COUNTIFS('Долги'!$B$5:$B$100000,A187,'Долги'!$I$5:$I$100000,"Просрочен"))</f>
        <v/>
      </c>
    </row>
    <row r="188">
      <c r="C188" s="10" t="str">
        <f>IF(A188="","",SUMIF('Долги'!$B$5:$B$100000,A188,'Долги'!$E$5:$E$100000))</f>
        <v/>
      </c>
      <c r="D188" s="10" t="str">
        <f>IF(A188="","",SUMIF('Долги'!$B$5:$B$100000,A188,'Долги'!$G$5:$G$100000))</f>
        <v/>
      </c>
      <c r="E188" s="10" t="str">
        <f>IF(A188="","",C188-D188)</f>
        <v/>
      </c>
      <c r="F188" s="11" t="str">
        <f>IF(A188="","",COUNTIFS('Долги'!$B$5:$B$100000,A188,'Долги'!$I$5:$I$100000,"Просрочен"))</f>
        <v/>
      </c>
    </row>
    <row r="189">
      <c r="C189" s="10" t="str">
        <f>IF(A189="","",SUMIF('Долги'!$B$5:$B$100000,A189,'Долги'!$E$5:$E$100000))</f>
        <v/>
      </c>
      <c r="D189" s="10" t="str">
        <f>IF(A189="","",SUMIF('Долги'!$B$5:$B$100000,A189,'Долги'!$G$5:$G$100000))</f>
        <v/>
      </c>
      <c r="E189" s="10" t="str">
        <f>IF(A189="","",C189-D189)</f>
        <v/>
      </c>
      <c r="F189" s="11" t="str">
        <f>IF(A189="","",COUNTIFS('Долги'!$B$5:$B$100000,A189,'Долги'!$I$5:$I$100000,"Просрочен"))</f>
        <v/>
      </c>
    </row>
    <row r="190">
      <c r="C190" s="10" t="str">
        <f>IF(A190="","",SUMIF('Долги'!$B$5:$B$100000,A190,'Долги'!$E$5:$E$100000))</f>
        <v/>
      </c>
      <c r="D190" s="10" t="str">
        <f>IF(A190="","",SUMIF('Долги'!$B$5:$B$100000,A190,'Долги'!$G$5:$G$100000))</f>
        <v/>
      </c>
      <c r="E190" s="10" t="str">
        <f>IF(A190="","",C190-D190)</f>
        <v/>
      </c>
      <c r="F190" s="11" t="str">
        <f>IF(A190="","",COUNTIFS('Долги'!$B$5:$B$100000,A190,'Долги'!$I$5:$I$100000,"Просрочен"))</f>
        <v/>
      </c>
    </row>
    <row r="191">
      <c r="C191" s="10" t="str">
        <f>IF(A191="","",SUMIF('Долги'!$B$5:$B$100000,A191,'Долги'!$E$5:$E$100000))</f>
        <v/>
      </c>
      <c r="D191" s="10" t="str">
        <f>IF(A191="","",SUMIF('Долги'!$B$5:$B$100000,A191,'Долги'!$G$5:$G$100000))</f>
        <v/>
      </c>
      <c r="E191" s="10" t="str">
        <f>IF(A191="","",C191-D191)</f>
        <v/>
      </c>
      <c r="F191" s="11" t="str">
        <f>IF(A191="","",COUNTIFS('Долги'!$B$5:$B$100000,A191,'Долги'!$I$5:$I$100000,"Просрочен"))</f>
        <v/>
      </c>
    </row>
    <row r="192">
      <c r="C192" s="10" t="str">
        <f>IF(A192="","",SUMIF('Долги'!$B$5:$B$100000,A192,'Долги'!$E$5:$E$100000))</f>
        <v/>
      </c>
      <c r="D192" s="10" t="str">
        <f>IF(A192="","",SUMIF('Долги'!$B$5:$B$100000,A192,'Долги'!$G$5:$G$100000))</f>
        <v/>
      </c>
      <c r="E192" s="10" t="str">
        <f>IF(A192="","",C192-D192)</f>
        <v/>
      </c>
      <c r="F192" s="11" t="str">
        <f>IF(A192="","",COUNTIFS('Долги'!$B$5:$B$100000,A192,'Долги'!$I$5:$I$100000,"Просрочен"))</f>
        <v/>
      </c>
    </row>
    <row r="193">
      <c r="C193" s="10" t="str">
        <f>IF(A193="","",SUMIF('Долги'!$B$5:$B$100000,A193,'Долги'!$E$5:$E$100000))</f>
        <v/>
      </c>
      <c r="D193" s="10" t="str">
        <f>IF(A193="","",SUMIF('Долги'!$B$5:$B$100000,A193,'Долги'!$G$5:$G$100000))</f>
        <v/>
      </c>
      <c r="E193" s="10" t="str">
        <f>IF(A193="","",C193-D193)</f>
        <v/>
      </c>
      <c r="F193" s="11" t="str">
        <f>IF(A193="","",COUNTIFS('Долги'!$B$5:$B$100000,A193,'Долги'!$I$5:$I$100000,"Просрочен"))</f>
        <v/>
      </c>
    </row>
    <row r="194">
      <c r="C194" s="10" t="str">
        <f>IF(A194="","",SUMIF('Долги'!$B$5:$B$100000,A194,'Долги'!$E$5:$E$100000))</f>
        <v/>
      </c>
      <c r="D194" s="10" t="str">
        <f>IF(A194="","",SUMIF('Долги'!$B$5:$B$100000,A194,'Долги'!$G$5:$G$100000))</f>
        <v/>
      </c>
      <c r="E194" s="10" t="str">
        <f>IF(A194="","",C194-D194)</f>
        <v/>
      </c>
      <c r="F194" s="11" t="str">
        <f>IF(A194="","",COUNTIFS('Долги'!$B$5:$B$100000,A194,'Долги'!$I$5:$I$100000,"Просрочен"))</f>
        <v/>
      </c>
    </row>
    <row r="195">
      <c r="C195" s="10" t="str">
        <f>IF(A195="","",SUMIF('Долги'!$B$5:$B$100000,A195,'Долги'!$E$5:$E$100000))</f>
        <v/>
      </c>
      <c r="D195" s="10" t="str">
        <f>IF(A195="","",SUMIF('Долги'!$B$5:$B$100000,A195,'Долги'!$G$5:$G$100000))</f>
        <v/>
      </c>
      <c r="E195" s="10" t="str">
        <f>IF(A195="","",C195-D195)</f>
        <v/>
      </c>
      <c r="F195" s="11" t="str">
        <f>IF(A195="","",COUNTIFS('Долги'!$B$5:$B$100000,A195,'Долги'!$I$5:$I$100000,"Просрочен"))</f>
        <v/>
      </c>
    </row>
    <row r="196">
      <c r="C196" s="10" t="str">
        <f>IF(A196="","",SUMIF('Долги'!$B$5:$B$100000,A196,'Долги'!$E$5:$E$100000))</f>
        <v/>
      </c>
      <c r="D196" s="10" t="str">
        <f>IF(A196="","",SUMIF('Долги'!$B$5:$B$100000,A196,'Долги'!$G$5:$G$100000))</f>
        <v/>
      </c>
      <c r="E196" s="10" t="str">
        <f>IF(A196="","",C196-D196)</f>
        <v/>
      </c>
      <c r="F196" s="11" t="str">
        <f>IF(A196="","",COUNTIFS('Долги'!$B$5:$B$100000,A196,'Долги'!$I$5:$I$100000,"Просрочен"))</f>
        <v/>
      </c>
    </row>
    <row r="197">
      <c r="C197" s="10" t="str">
        <f>IF(A197="","",SUMIF('Долги'!$B$5:$B$100000,A197,'Долги'!$E$5:$E$100000))</f>
        <v/>
      </c>
      <c r="D197" s="10" t="str">
        <f>IF(A197="","",SUMIF('Долги'!$B$5:$B$100000,A197,'Долги'!$G$5:$G$100000))</f>
        <v/>
      </c>
      <c r="E197" s="10" t="str">
        <f>IF(A197="","",C197-D197)</f>
        <v/>
      </c>
      <c r="F197" s="11" t="str">
        <f>IF(A197="","",COUNTIFS('Долги'!$B$5:$B$100000,A197,'Долги'!$I$5:$I$100000,"Просрочен"))</f>
        <v/>
      </c>
    </row>
    <row r="198">
      <c r="C198" s="10" t="str">
        <f>IF(A198="","",SUMIF('Долги'!$B$5:$B$100000,A198,'Долги'!$E$5:$E$100000))</f>
        <v/>
      </c>
      <c r="D198" s="10" t="str">
        <f>IF(A198="","",SUMIF('Долги'!$B$5:$B$100000,A198,'Долги'!$G$5:$G$100000))</f>
        <v/>
      </c>
      <c r="E198" s="10" t="str">
        <f>IF(A198="","",C198-D198)</f>
        <v/>
      </c>
      <c r="F198" s="11" t="str">
        <f>IF(A198="","",COUNTIFS('Долги'!$B$5:$B$100000,A198,'Долги'!$I$5:$I$100000,"Просрочен"))</f>
        <v/>
      </c>
    </row>
    <row r="199">
      <c r="C199" s="10" t="str">
        <f>IF(A199="","",SUMIF('Долги'!$B$5:$B$100000,A199,'Долги'!$E$5:$E$100000))</f>
        <v/>
      </c>
      <c r="D199" s="10" t="str">
        <f>IF(A199="","",SUMIF('Долги'!$B$5:$B$100000,A199,'Долги'!$G$5:$G$100000))</f>
        <v/>
      </c>
      <c r="E199" s="10" t="str">
        <f>IF(A199="","",C199-D199)</f>
        <v/>
      </c>
      <c r="F199" s="11" t="str">
        <f>IF(A199="","",COUNTIFS('Долги'!$B$5:$B$100000,A199,'Долги'!$I$5:$I$100000,"Просрочен"))</f>
        <v/>
      </c>
    </row>
    <row r="200">
      <c r="C200" s="10" t="str">
        <f>IF(A200="","",SUMIF('Долги'!$B$5:$B$100000,A200,'Долги'!$E$5:$E$100000))</f>
        <v/>
      </c>
      <c r="D200" s="10" t="str">
        <f>IF(A200="","",SUMIF('Долги'!$B$5:$B$100000,A200,'Долги'!$G$5:$G$100000))</f>
        <v/>
      </c>
      <c r="E200" s="10" t="str">
        <f>IF(A200="","",C200-D200)</f>
        <v/>
      </c>
      <c r="F200" s="11" t="str">
        <f>IF(A200="","",COUNTIFS('Долги'!$B$5:$B$100000,A200,'Долги'!$I$5:$I$100000,"Просрочен"))</f>
        <v/>
      </c>
    </row>
    <row r="201">
      <c r="C201" s="10" t="str">
        <f>IF(A201="","",SUMIF('Долги'!$B$5:$B$100000,A201,'Долги'!$E$5:$E$100000))</f>
        <v/>
      </c>
      <c r="D201" s="10" t="str">
        <f>IF(A201="","",SUMIF('Долги'!$B$5:$B$100000,A201,'Долги'!$G$5:$G$100000))</f>
        <v/>
      </c>
      <c r="E201" s="10" t="str">
        <f>IF(A201="","",C201-D201)</f>
        <v/>
      </c>
      <c r="F201" s="11" t="str">
        <f>IF(A201="","",COUNTIFS('Долги'!$B$5:$B$100000,A201,'Долги'!$I$5:$I$100000,"Просрочен"))</f>
        <v/>
      </c>
    </row>
    <row r="202">
      <c r="C202" s="10" t="str">
        <f>IF(A202="","",SUMIF('Долги'!$B$5:$B$100000,A202,'Долги'!$E$5:$E$100000))</f>
        <v/>
      </c>
      <c r="D202" s="10" t="str">
        <f>IF(A202="","",SUMIF('Долги'!$B$5:$B$100000,A202,'Долги'!$G$5:$G$100000))</f>
        <v/>
      </c>
      <c r="E202" s="10" t="str">
        <f>IF(A202="","",C202-D202)</f>
        <v/>
      </c>
      <c r="F202" s="11" t="str">
        <f>IF(A202="","",COUNTIFS('Долги'!$B$5:$B$100000,A202,'Долги'!$I$5:$I$100000,"Просрочен"))</f>
        <v/>
      </c>
    </row>
    <row r="203">
      <c r="C203" s="10" t="str">
        <f>IF(A203="","",SUMIF('Долги'!$B$5:$B$100000,A203,'Долги'!$E$5:$E$100000))</f>
        <v/>
      </c>
      <c r="D203" s="10" t="str">
        <f>IF(A203="","",SUMIF('Долги'!$B$5:$B$100000,A203,'Долги'!$G$5:$G$100000))</f>
        <v/>
      </c>
      <c r="E203" s="10" t="str">
        <f>IF(A203="","",C203-D203)</f>
        <v/>
      </c>
      <c r="F203" s="11" t="str">
        <f>IF(A203="","",COUNTIFS('Долги'!$B$5:$B$100000,A203,'Долги'!$I$5:$I$100000,"Просрочен"))</f>
        <v/>
      </c>
    </row>
    <row r="204">
      <c r="C204" s="10" t="str">
        <f>IF(A204="","",SUMIF('Долги'!$B$5:$B$100000,A204,'Долги'!$E$5:$E$100000))</f>
        <v/>
      </c>
      <c r="D204" s="10" t="str">
        <f>IF(A204="","",SUMIF('Долги'!$B$5:$B$100000,A204,'Долги'!$G$5:$G$100000))</f>
        <v/>
      </c>
      <c r="E204" s="10" t="str">
        <f>IF(A204="","",C204-D204)</f>
        <v/>
      </c>
      <c r="F204" s="11" t="str">
        <f>IF(A204="","",COUNTIFS('Долги'!$B$5:$B$100000,A204,'Долги'!$I$5:$I$100000,"Просрочен"))</f>
        <v/>
      </c>
    </row>
    <row r="205">
      <c r="C205" s="10" t="str">
        <f>IF(A205="","",SUMIF('Долги'!$B$5:$B$100000,A205,'Долги'!$E$5:$E$100000))</f>
        <v/>
      </c>
      <c r="D205" s="10" t="str">
        <f>IF(A205="","",SUMIF('Долги'!$B$5:$B$100000,A205,'Долги'!$G$5:$G$100000))</f>
        <v/>
      </c>
      <c r="E205" s="10" t="str">
        <f>IF(A205="","",C205-D205)</f>
        <v/>
      </c>
      <c r="F205" s="11" t="str">
        <f>IF(A205="","",COUNTIFS('Долги'!$B$5:$B$100000,A205,'Долги'!$I$5:$I$100000,"Просрочен"))</f>
        <v/>
      </c>
    </row>
    <row r="206">
      <c r="C206" s="10" t="str">
        <f>IF(A206="","",SUMIF('Долги'!$B$5:$B$100000,A206,'Долги'!$E$5:$E$100000))</f>
        <v/>
      </c>
      <c r="D206" s="10" t="str">
        <f>IF(A206="","",SUMIF('Долги'!$B$5:$B$100000,A206,'Долги'!$G$5:$G$100000))</f>
        <v/>
      </c>
      <c r="E206" s="10" t="str">
        <f>IF(A206="","",C206-D206)</f>
        <v/>
      </c>
      <c r="F206" s="11" t="str">
        <f>IF(A206="","",COUNTIFS('Долги'!$B$5:$B$100000,A206,'Долги'!$I$5:$I$100000,"Просрочен"))</f>
        <v/>
      </c>
    </row>
    <row r="207">
      <c r="C207" s="10" t="str">
        <f>IF(A207="","",SUMIF('Долги'!$B$5:$B$100000,A207,'Долги'!$E$5:$E$100000))</f>
        <v/>
      </c>
      <c r="D207" s="10" t="str">
        <f>IF(A207="","",SUMIF('Долги'!$B$5:$B$100000,A207,'Долги'!$G$5:$G$100000))</f>
        <v/>
      </c>
      <c r="E207" s="10" t="str">
        <f>IF(A207="","",C207-D207)</f>
        <v/>
      </c>
      <c r="F207" s="11" t="str">
        <f>IF(A207="","",COUNTIFS('Долги'!$B$5:$B$100000,A207,'Долги'!$I$5:$I$100000,"Просрочен"))</f>
        <v/>
      </c>
    </row>
    <row r="208">
      <c r="C208" s="10" t="str">
        <f>IF(A208="","",SUMIF('Долги'!$B$5:$B$100000,A208,'Долги'!$E$5:$E$100000))</f>
        <v/>
      </c>
      <c r="D208" s="10" t="str">
        <f>IF(A208="","",SUMIF('Долги'!$B$5:$B$100000,A208,'Долги'!$G$5:$G$100000))</f>
        <v/>
      </c>
      <c r="E208" s="10" t="str">
        <f>IF(A208="","",C208-D208)</f>
        <v/>
      </c>
      <c r="F208" s="11" t="str">
        <f>IF(A208="","",COUNTIFS('Долги'!$B$5:$B$100000,A208,'Долги'!$I$5:$I$100000,"Просрочен"))</f>
        <v/>
      </c>
    </row>
    <row r="209">
      <c r="C209" s="10" t="str">
        <f>IF(A209="","",SUMIF('Долги'!$B$5:$B$100000,A209,'Долги'!$E$5:$E$100000))</f>
        <v/>
      </c>
      <c r="D209" s="10" t="str">
        <f>IF(A209="","",SUMIF('Долги'!$B$5:$B$100000,A209,'Долги'!$G$5:$G$100000))</f>
        <v/>
      </c>
      <c r="E209" s="10" t="str">
        <f>IF(A209="","",C209-D209)</f>
        <v/>
      </c>
      <c r="F209" s="11" t="str">
        <f>IF(A209="","",COUNTIFS('Долги'!$B$5:$B$100000,A209,'Долги'!$I$5:$I$100000,"Просрочен"))</f>
        <v/>
      </c>
    </row>
    <row r="210">
      <c r="C210" s="10" t="str">
        <f>IF(A210="","",SUMIF('Долги'!$B$5:$B$100000,A210,'Долги'!$E$5:$E$100000))</f>
        <v/>
      </c>
      <c r="D210" s="10" t="str">
        <f>IF(A210="","",SUMIF('Долги'!$B$5:$B$100000,A210,'Долги'!$G$5:$G$100000))</f>
        <v/>
      </c>
      <c r="E210" s="10" t="str">
        <f>IF(A210="","",C210-D210)</f>
        <v/>
      </c>
      <c r="F210" s="11" t="str">
        <f>IF(A210="","",COUNTIFS('Долги'!$B$5:$B$100000,A210,'Долги'!$I$5:$I$100000,"Просрочен"))</f>
        <v/>
      </c>
    </row>
    <row r="211">
      <c r="C211" s="10" t="str">
        <f>IF(A211="","",SUMIF('Долги'!$B$5:$B$100000,A211,'Долги'!$E$5:$E$100000))</f>
        <v/>
      </c>
      <c r="D211" s="10" t="str">
        <f>IF(A211="","",SUMIF('Долги'!$B$5:$B$100000,A211,'Долги'!$G$5:$G$100000))</f>
        <v/>
      </c>
      <c r="E211" s="10" t="str">
        <f>IF(A211="","",C211-D211)</f>
        <v/>
      </c>
      <c r="F211" s="11" t="str">
        <f>IF(A211="","",COUNTIFS('Долги'!$B$5:$B$100000,A211,'Долги'!$I$5:$I$100000,"Просрочен"))</f>
        <v/>
      </c>
    </row>
    <row r="212">
      <c r="C212" s="10" t="str">
        <f>IF(A212="","",SUMIF('Долги'!$B$5:$B$100000,A212,'Долги'!$E$5:$E$100000))</f>
        <v/>
      </c>
      <c r="D212" s="10" t="str">
        <f>IF(A212="","",SUMIF('Долги'!$B$5:$B$100000,A212,'Долги'!$G$5:$G$100000))</f>
        <v/>
      </c>
      <c r="E212" s="10" t="str">
        <f>IF(A212="","",C212-D212)</f>
        <v/>
      </c>
      <c r="F212" s="11" t="str">
        <f>IF(A212="","",COUNTIFS('Долги'!$B$5:$B$100000,A212,'Долги'!$I$5:$I$100000,"Просрочен"))</f>
        <v/>
      </c>
    </row>
    <row r="213">
      <c r="C213" s="10" t="str">
        <f>IF(A213="","",SUMIF('Долги'!$B$5:$B$100000,A213,'Долги'!$E$5:$E$100000))</f>
        <v/>
      </c>
      <c r="D213" s="10" t="str">
        <f>IF(A213="","",SUMIF('Долги'!$B$5:$B$100000,A213,'Долги'!$G$5:$G$100000))</f>
        <v/>
      </c>
      <c r="E213" s="10" t="str">
        <f>IF(A213="","",C213-D213)</f>
        <v/>
      </c>
      <c r="F213" s="11" t="str">
        <f>IF(A213="","",COUNTIFS('Долги'!$B$5:$B$100000,A213,'Долги'!$I$5:$I$100000,"Просрочен"))</f>
        <v/>
      </c>
    </row>
    <row r="214">
      <c r="C214" s="10" t="str">
        <f>IF(A214="","",SUMIF('Долги'!$B$5:$B$100000,A214,'Долги'!$E$5:$E$100000))</f>
        <v/>
      </c>
      <c r="D214" s="10" t="str">
        <f>IF(A214="","",SUMIF('Долги'!$B$5:$B$100000,A214,'Долги'!$G$5:$G$100000))</f>
        <v/>
      </c>
      <c r="E214" s="10" t="str">
        <f>IF(A214="","",C214-D214)</f>
        <v/>
      </c>
      <c r="F214" s="11" t="str">
        <f>IF(A214="","",COUNTIFS('Долги'!$B$5:$B$100000,A214,'Долги'!$I$5:$I$100000,"Просрочен"))</f>
        <v/>
      </c>
    </row>
    <row r="215">
      <c r="C215" s="10" t="str">
        <f>IF(A215="","",SUMIF('Долги'!$B$5:$B$100000,A215,'Долги'!$E$5:$E$100000))</f>
        <v/>
      </c>
      <c r="D215" s="10" t="str">
        <f>IF(A215="","",SUMIF('Долги'!$B$5:$B$100000,A215,'Долги'!$G$5:$G$100000))</f>
        <v/>
      </c>
      <c r="E215" s="10" t="str">
        <f>IF(A215="","",C215-D215)</f>
        <v/>
      </c>
      <c r="F215" s="11" t="str">
        <f>IF(A215="","",COUNTIFS('Долги'!$B$5:$B$100000,A215,'Долги'!$I$5:$I$100000,"Просрочен"))</f>
        <v/>
      </c>
    </row>
    <row r="216">
      <c r="C216" s="10" t="str">
        <f>IF(A216="","",SUMIF('Долги'!$B$5:$B$100000,A216,'Долги'!$E$5:$E$100000))</f>
        <v/>
      </c>
      <c r="D216" s="10" t="str">
        <f>IF(A216="","",SUMIF('Долги'!$B$5:$B$100000,A216,'Долги'!$G$5:$G$100000))</f>
        <v/>
      </c>
      <c r="E216" s="10" t="str">
        <f>IF(A216="","",C216-D216)</f>
        <v/>
      </c>
      <c r="F216" s="11" t="str">
        <f>IF(A216="","",COUNTIFS('Долги'!$B$5:$B$100000,A216,'Долги'!$I$5:$I$100000,"Просрочен"))</f>
        <v/>
      </c>
    </row>
    <row r="217">
      <c r="C217" s="10" t="str">
        <f>IF(A217="","",SUMIF('Долги'!$B$5:$B$100000,A217,'Долги'!$E$5:$E$100000))</f>
        <v/>
      </c>
      <c r="D217" s="10" t="str">
        <f>IF(A217="","",SUMIF('Долги'!$B$5:$B$100000,A217,'Долги'!$G$5:$G$100000))</f>
        <v/>
      </c>
      <c r="E217" s="10" t="str">
        <f>IF(A217="","",C217-D217)</f>
        <v/>
      </c>
      <c r="F217" s="11" t="str">
        <f>IF(A217="","",COUNTIFS('Долги'!$B$5:$B$100000,A217,'Долги'!$I$5:$I$100000,"Просрочен"))</f>
        <v/>
      </c>
    </row>
    <row r="218">
      <c r="C218" s="10" t="str">
        <f>IF(A218="","",SUMIF('Долги'!$B$5:$B$100000,A218,'Долги'!$E$5:$E$100000))</f>
        <v/>
      </c>
      <c r="D218" s="10" t="str">
        <f>IF(A218="","",SUMIF('Долги'!$B$5:$B$100000,A218,'Долги'!$G$5:$G$100000))</f>
        <v/>
      </c>
      <c r="E218" s="10" t="str">
        <f>IF(A218="","",C218-D218)</f>
        <v/>
      </c>
      <c r="F218" s="11" t="str">
        <f>IF(A218="","",COUNTIFS('Долги'!$B$5:$B$100000,A218,'Долги'!$I$5:$I$100000,"Просрочен"))</f>
        <v/>
      </c>
    </row>
    <row r="219">
      <c r="C219" s="10" t="str">
        <f>IF(A219="","",SUMIF('Долги'!$B$5:$B$100000,A219,'Долги'!$E$5:$E$100000))</f>
        <v/>
      </c>
      <c r="D219" s="10" t="str">
        <f>IF(A219="","",SUMIF('Долги'!$B$5:$B$100000,A219,'Долги'!$G$5:$G$100000))</f>
        <v/>
      </c>
      <c r="E219" s="10" t="str">
        <f>IF(A219="","",C219-D219)</f>
        <v/>
      </c>
      <c r="F219" s="11" t="str">
        <f>IF(A219="","",COUNTIFS('Долги'!$B$5:$B$100000,A219,'Долги'!$I$5:$I$100000,"Просрочен"))</f>
        <v/>
      </c>
    </row>
    <row r="220">
      <c r="C220" s="10" t="str">
        <f>IF(A220="","",SUMIF('Долги'!$B$5:$B$100000,A220,'Долги'!$E$5:$E$100000))</f>
        <v/>
      </c>
      <c r="D220" s="10" t="str">
        <f>IF(A220="","",SUMIF('Долги'!$B$5:$B$100000,A220,'Долги'!$G$5:$G$100000))</f>
        <v/>
      </c>
      <c r="E220" s="10" t="str">
        <f>IF(A220="","",C220-D220)</f>
        <v/>
      </c>
      <c r="F220" s="11" t="str">
        <f>IF(A220="","",COUNTIFS('Долги'!$B$5:$B$100000,A220,'Долги'!$I$5:$I$100000,"Просрочен"))</f>
        <v/>
      </c>
    </row>
    <row r="221">
      <c r="C221" s="10" t="str">
        <f>IF(A221="","",SUMIF('Долги'!$B$5:$B$100000,A221,'Долги'!$E$5:$E$100000))</f>
        <v/>
      </c>
      <c r="D221" s="10" t="str">
        <f>IF(A221="","",SUMIF('Долги'!$B$5:$B$100000,A221,'Долги'!$G$5:$G$100000))</f>
        <v/>
      </c>
      <c r="E221" s="10" t="str">
        <f>IF(A221="","",C221-D221)</f>
        <v/>
      </c>
      <c r="F221" s="11" t="str">
        <f>IF(A221="","",COUNTIFS('Долги'!$B$5:$B$100000,A221,'Долги'!$I$5:$I$100000,"Просрочен"))</f>
        <v/>
      </c>
    </row>
    <row r="222">
      <c r="C222" s="10" t="str">
        <f>IF(A222="","",SUMIF('Долги'!$B$5:$B$100000,A222,'Долги'!$E$5:$E$100000))</f>
        <v/>
      </c>
      <c r="D222" s="10" t="str">
        <f>IF(A222="","",SUMIF('Долги'!$B$5:$B$100000,A222,'Долги'!$G$5:$G$100000))</f>
        <v/>
      </c>
      <c r="E222" s="10" t="str">
        <f>IF(A222="","",C222-D222)</f>
        <v/>
      </c>
      <c r="F222" s="11" t="str">
        <f>IF(A222="","",COUNTIFS('Долги'!$B$5:$B$100000,A222,'Долги'!$I$5:$I$100000,"Просрочен"))</f>
        <v/>
      </c>
    </row>
    <row r="223">
      <c r="C223" s="10" t="str">
        <f>IF(A223="","",SUMIF('Долги'!$B$5:$B$100000,A223,'Долги'!$E$5:$E$100000))</f>
        <v/>
      </c>
      <c r="D223" s="10" t="str">
        <f>IF(A223="","",SUMIF('Долги'!$B$5:$B$100000,A223,'Долги'!$G$5:$G$100000))</f>
        <v/>
      </c>
      <c r="E223" s="10" t="str">
        <f>IF(A223="","",C223-D223)</f>
        <v/>
      </c>
      <c r="F223" s="11" t="str">
        <f>IF(A223="","",COUNTIFS('Долги'!$B$5:$B$100000,A223,'Долги'!$I$5:$I$100000,"Просрочен"))</f>
        <v/>
      </c>
    </row>
    <row r="224">
      <c r="C224" s="10" t="str">
        <f>IF(A224="","",SUMIF('Долги'!$B$5:$B$100000,A224,'Долги'!$E$5:$E$100000))</f>
        <v/>
      </c>
      <c r="D224" s="10" t="str">
        <f>IF(A224="","",SUMIF('Долги'!$B$5:$B$100000,A224,'Долги'!$G$5:$G$100000))</f>
        <v/>
      </c>
      <c r="E224" s="10" t="str">
        <f>IF(A224="","",C224-D224)</f>
        <v/>
      </c>
      <c r="F224" s="11" t="str">
        <f>IF(A224="","",COUNTIFS('Долги'!$B$5:$B$100000,A224,'Долги'!$I$5:$I$100000,"Просрочен"))</f>
        <v/>
      </c>
    </row>
    <row r="225">
      <c r="C225" s="10" t="str">
        <f>IF(A225="","",SUMIF('Долги'!$B$5:$B$100000,A225,'Долги'!$E$5:$E$100000))</f>
        <v/>
      </c>
      <c r="D225" s="10" t="str">
        <f>IF(A225="","",SUMIF('Долги'!$B$5:$B$100000,A225,'Долги'!$G$5:$G$100000))</f>
        <v/>
      </c>
      <c r="E225" s="10" t="str">
        <f>IF(A225="","",C225-D225)</f>
        <v/>
      </c>
      <c r="F225" s="11" t="str">
        <f>IF(A225="","",COUNTIFS('Долги'!$B$5:$B$100000,A225,'Долги'!$I$5:$I$100000,"Просрочен"))</f>
        <v/>
      </c>
    </row>
    <row r="226">
      <c r="C226" s="10" t="str">
        <f>IF(A226="","",SUMIF('Долги'!$B$5:$B$100000,A226,'Долги'!$E$5:$E$100000))</f>
        <v/>
      </c>
      <c r="D226" s="10" t="str">
        <f>IF(A226="","",SUMIF('Долги'!$B$5:$B$100000,A226,'Долги'!$G$5:$G$100000))</f>
        <v/>
      </c>
      <c r="E226" s="10" t="str">
        <f>IF(A226="","",C226-D226)</f>
        <v/>
      </c>
      <c r="F226" s="11" t="str">
        <f>IF(A226="","",COUNTIFS('Долги'!$B$5:$B$100000,A226,'Долги'!$I$5:$I$100000,"Просрочен"))</f>
        <v/>
      </c>
    </row>
    <row r="227">
      <c r="C227" s="10" t="str">
        <f>IF(A227="","",SUMIF('Долги'!$B$5:$B$100000,A227,'Долги'!$E$5:$E$100000))</f>
        <v/>
      </c>
      <c r="D227" s="10" t="str">
        <f>IF(A227="","",SUMIF('Долги'!$B$5:$B$100000,A227,'Долги'!$G$5:$G$100000))</f>
        <v/>
      </c>
      <c r="E227" s="10" t="str">
        <f>IF(A227="","",C227-D227)</f>
        <v/>
      </c>
      <c r="F227" s="11" t="str">
        <f>IF(A227="","",COUNTIFS('Долги'!$B$5:$B$100000,A227,'Долги'!$I$5:$I$100000,"Просрочен"))</f>
        <v/>
      </c>
    </row>
    <row r="228">
      <c r="C228" s="10" t="str">
        <f>IF(A228="","",SUMIF('Долги'!$B$5:$B$100000,A228,'Долги'!$E$5:$E$100000))</f>
        <v/>
      </c>
      <c r="D228" s="10" t="str">
        <f>IF(A228="","",SUMIF('Долги'!$B$5:$B$100000,A228,'Долги'!$G$5:$G$100000))</f>
        <v/>
      </c>
      <c r="E228" s="10" t="str">
        <f>IF(A228="","",C228-D228)</f>
        <v/>
      </c>
      <c r="F228" s="11" t="str">
        <f>IF(A228="","",COUNTIFS('Долги'!$B$5:$B$100000,A228,'Долги'!$I$5:$I$100000,"Просрочен"))</f>
        <v/>
      </c>
    </row>
    <row r="229">
      <c r="C229" s="10" t="str">
        <f>IF(A229="","",SUMIF('Долги'!$B$5:$B$100000,A229,'Долги'!$E$5:$E$100000))</f>
        <v/>
      </c>
      <c r="D229" s="10" t="str">
        <f>IF(A229="","",SUMIF('Долги'!$B$5:$B$100000,A229,'Долги'!$G$5:$G$100000))</f>
        <v/>
      </c>
      <c r="E229" s="10" t="str">
        <f>IF(A229="","",C229-D229)</f>
        <v/>
      </c>
      <c r="F229" s="11" t="str">
        <f>IF(A229="","",COUNTIFS('Долги'!$B$5:$B$100000,A229,'Долги'!$I$5:$I$100000,"Просрочен"))</f>
        <v/>
      </c>
    </row>
    <row r="230">
      <c r="C230" s="10" t="str">
        <f>IF(A230="","",SUMIF('Долги'!$B$5:$B$100000,A230,'Долги'!$E$5:$E$100000))</f>
        <v/>
      </c>
      <c r="D230" s="10" t="str">
        <f>IF(A230="","",SUMIF('Долги'!$B$5:$B$100000,A230,'Долги'!$G$5:$G$100000))</f>
        <v/>
      </c>
      <c r="E230" s="10" t="str">
        <f>IF(A230="","",C230-D230)</f>
        <v/>
      </c>
      <c r="F230" s="11" t="str">
        <f>IF(A230="","",COUNTIFS('Долги'!$B$5:$B$100000,A230,'Долги'!$I$5:$I$100000,"Просрочен"))</f>
        <v/>
      </c>
    </row>
    <row r="231">
      <c r="C231" s="10" t="str">
        <f>IF(A231="","",SUMIF('Долги'!$B$5:$B$100000,A231,'Долги'!$E$5:$E$100000))</f>
        <v/>
      </c>
      <c r="D231" s="10" t="str">
        <f>IF(A231="","",SUMIF('Долги'!$B$5:$B$100000,A231,'Долги'!$G$5:$G$100000))</f>
        <v/>
      </c>
      <c r="E231" s="10" t="str">
        <f>IF(A231="","",C231-D231)</f>
        <v/>
      </c>
      <c r="F231" s="11" t="str">
        <f>IF(A231="","",COUNTIFS('Долги'!$B$5:$B$100000,A231,'Долги'!$I$5:$I$100000,"Просрочен"))</f>
        <v/>
      </c>
    </row>
    <row r="232">
      <c r="C232" s="10" t="str">
        <f>IF(A232="","",SUMIF('Долги'!$B$5:$B$100000,A232,'Долги'!$E$5:$E$100000))</f>
        <v/>
      </c>
      <c r="D232" s="10" t="str">
        <f>IF(A232="","",SUMIF('Долги'!$B$5:$B$100000,A232,'Долги'!$G$5:$G$100000))</f>
        <v/>
      </c>
      <c r="E232" s="10" t="str">
        <f>IF(A232="","",C232-D232)</f>
        <v/>
      </c>
      <c r="F232" s="11" t="str">
        <f>IF(A232="","",COUNTIFS('Долги'!$B$5:$B$100000,A232,'Долги'!$I$5:$I$100000,"Просрочен"))</f>
        <v/>
      </c>
    </row>
    <row r="233">
      <c r="C233" s="10" t="str">
        <f>IF(A233="","",SUMIF('Долги'!$B$5:$B$100000,A233,'Долги'!$E$5:$E$100000))</f>
        <v/>
      </c>
      <c r="D233" s="10" t="str">
        <f>IF(A233="","",SUMIF('Долги'!$B$5:$B$100000,A233,'Долги'!$G$5:$G$100000))</f>
        <v/>
      </c>
      <c r="E233" s="10" t="str">
        <f>IF(A233="","",C233-D233)</f>
        <v/>
      </c>
      <c r="F233" s="11" t="str">
        <f>IF(A233="","",COUNTIFS('Долги'!$B$5:$B$100000,A233,'Долги'!$I$5:$I$100000,"Просрочен"))</f>
        <v/>
      </c>
    </row>
    <row r="234">
      <c r="C234" s="10" t="str">
        <f>IF(A234="","",SUMIF('Долги'!$B$5:$B$100000,A234,'Долги'!$E$5:$E$100000))</f>
        <v/>
      </c>
      <c r="D234" s="10" t="str">
        <f>IF(A234="","",SUMIF('Долги'!$B$5:$B$100000,A234,'Долги'!$G$5:$G$100000))</f>
        <v/>
      </c>
      <c r="E234" s="10" t="str">
        <f>IF(A234="","",C234-D234)</f>
        <v/>
      </c>
      <c r="F234" s="11" t="str">
        <f>IF(A234="","",COUNTIFS('Долги'!$B$5:$B$100000,A234,'Долги'!$I$5:$I$100000,"Просрочен"))</f>
        <v/>
      </c>
    </row>
    <row r="235">
      <c r="C235" s="10" t="str">
        <f>IF(A235="","",SUMIF('Долги'!$B$5:$B$100000,A235,'Долги'!$E$5:$E$100000))</f>
        <v/>
      </c>
      <c r="D235" s="10" t="str">
        <f>IF(A235="","",SUMIF('Долги'!$B$5:$B$100000,A235,'Долги'!$G$5:$G$100000))</f>
        <v/>
      </c>
      <c r="E235" s="10" t="str">
        <f>IF(A235="","",C235-D235)</f>
        <v/>
      </c>
      <c r="F235" s="11" t="str">
        <f>IF(A235="","",COUNTIFS('Долги'!$B$5:$B$100000,A235,'Долги'!$I$5:$I$100000,"Просрочен"))</f>
        <v/>
      </c>
    </row>
    <row r="236">
      <c r="C236" s="10" t="str">
        <f>IF(A236="","",SUMIF('Долги'!$B$5:$B$100000,A236,'Долги'!$E$5:$E$100000))</f>
        <v/>
      </c>
      <c r="D236" s="10" t="str">
        <f>IF(A236="","",SUMIF('Долги'!$B$5:$B$100000,A236,'Долги'!$G$5:$G$100000))</f>
        <v/>
      </c>
      <c r="E236" s="10" t="str">
        <f>IF(A236="","",C236-D236)</f>
        <v/>
      </c>
      <c r="F236" s="11" t="str">
        <f>IF(A236="","",COUNTIFS('Долги'!$B$5:$B$100000,A236,'Долги'!$I$5:$I$100000,"Просрочен"))</f>
        <v/>
      </c>
    </row>
    <row r="237">
      <c r="C237" s="10" t="str">
        <f>IF(A237="","",SUMIF('Долги'!$B$5:$B$100000,A237,'Долги'!$E$5:$E$100000))</f>
        <v/>
      </c>
      <c r="D237" s="10" t="str">
        <f>IF(A237="","",SUMIF('Долги'!$B$5:$B$100000,A237,'Долги'!$G$5:$G$100000))</f>
        <v/>
      </c>
      <c r="E237" s="10" t="str">
        <f>IF(A237="","",C237-D237)</f>
        <v/>
      </c>
      <c r="F237" s="11" t="str">
        <f>IF(A237="","",COUNTIFS('Долги'!$B$5:$B$100000,A237,'Долги'!$I$5:$I$100000,"Просрочен"))</f>
        <v/>
      </c>
    </row>
    <row r="238">
      <c r="C238" s="10" t="str">
        <f>IF(A238="","",SUMIF('Долги'!$B$5:$B$100000,A238,'Долги'!$E$5:$E$100000))</f>
        <v/>
      </c>
      <c r="D238" s="10" t="str">
        <f>IF(A238="","",SUMIF('Долги'!$B$5:$B$100000,A238,'Долги'!$G$5:$G$100000))</f>
        <v/>
      </c>
      <c r="E238" s="10" t="str">
        <f>IF(A238="","",C238-D238)</f>
        <v/>
      </c>
      <c r="F238" s="11" t="str">
        <f>IF(A238="","",COUNTIFS('Долги'!$B$5:$B$100000,A238,'Долги'!$I$5:$I$100000,"Просрочен"))</f>
        <v/>
      </c>
    </row>
    <row r="239">
      <c r="C239" s="10" t="str">
        <f>IF(A239="","",SUMIF('Долги'!$B$5:$B$100000,A239,'Долги'!$E$5:$E$100000))</f>
        <v/>
      </c>
      <c r="D239" s="10" t="str">
        <f>IF(A239="","",SUMIF('Долги'!$B$5:$B$100000,A239,'Долги'!$G$5:$G$100000))</f>
        <v/>
      </c>
      <c r="E239" s="10" t="str">
        <f>IF(A239="","",C239-D239)</f>
        <v/>
      </c>
      <c r="F239" s="11" t="str">
        <f>IF(A239="","",COUNTIFS('Долги'!$B$5:$B$100000,A239,'Долги'!$I$5:$I$100000,"Просрочен"))</f>
        <v/>
      </c>
    </row>
    <row r="240">
      <c r="C240" s="10" t="str">
        <f>IF(A240="","",SUMIF('Долги'!$B$5:$B$100000,A240,'Долги'!$E$5:$E$100000))</f>
        <v/>
      </c>
      <c r="D240" s="10" t="str">
        <f>IF(A240="","",SUMIF('Долги'!$B$5:$B$100000,A240,'Долги'!$G$5:$G$100000))</f>
        <v/>
      </c>
      <c r="E240" s="10" t="str">
        <f>IF(A240="","",C240-D240)</f>
        <v/>
      </c>
      <c r="F240" s="11" t="str">
        <f>IF(A240="","",COUNTIFS('Долги'!$B$5:$B$100000,A240,'Долги'!$I$5:$I$100000,"Просрочен"))</f>
        <v/>
      </c>
    </row>
    <row r="241">
      <c r="C241" s="10" t="str">
        <f>IF(A241="","",SUMIF('Долги'!$B$5:$B$100000,A241,'Долги'!$E$5:$E$100000))</f>
        <v/>
      </c>
      <c r="D241" s="10" t="str">
        <f>IF(A241="","",SUMIF('Долги'!$B$5:$B$100000,A241,'Долги'!$G$5:$G$100000))</f>
        <v/>
      </c>
      <c r="E241" s="10" t="str">
        <f>IF(A241="","",C241-D241)</f>
        <v/>
      </c>
      <c r="F241" s="11" t="str">
        <f>IF(A241="","",COUNTIFS('Долги'!$B$5:$B$100000,A241,'Долги'!$I$5:$I$100000,"Просрочен"))</f>
        <v/>
      </c>
    </row>
    <row r="242">
      <c r="C242" s="10" t="str">
        <f>IF(A242="","",SUMIF('Долги'!$B$5:$B$100000,A242,'Долги'!$E$5:$E$100000))</f>
        <v/>
      </c>
      <c r="D242" s="10" t="str">
        <f>IF(A242="","",SUMIF('Долги'!$B$5:$B$100000,A242,'Долги'!$G$5:$G$100000))</f>
        <v/>
      </c>
      <c r="E242" s="10" t="str">
        <f>IF(A242="","",C242-D242)</f>
        <v/>
      </c>
      <c r="F242" s="11" t="str">
        <f>IF(A242="","",COUNTIFS('Долги'!$B$5:$B$100000,A242,'Долги'!$I$5:$I$100000,"Просрочен"))</f>
        <v/>
      </c>
    </row>
    <row r="243">
      <c r="C243" s="10" t="str">
        <f>IF(A243="","",SUMIF('Долги'!$B$5:$B$100000,A243,'Долги'!$E$5:$E$100000))</f>
        <v/>
      </c>
      <c r="D243" s="10" t="str">
        <f>IF(A243="","",SUMIF('Долги'!$B$5:$B$100000,A243,'Долги'!$G$5:$G$100000))</f>
        <v/>
      </c>
      <c r="E243" s="10" t="str">
        <f>IF(A243="","",C243-D243)</f>
        <v/>
      </c>
      <c r="F243" s="11" t="str">
        <f>IF(A243="","",COUNTIFS('Долги'!$B$5:$B$100000,A243,'Долги'!$I$5:$I$100000,"Просрочен"))</f>
        <v/>
      </c>
    </row>
    <row r="244">
      <c r="C244" s="10" t="str">
        <f>IF(A244="","",SUMIF('Долги'!$B$5:$B$100000,A244,'Долги'!$E$5:$E$100000))</f>
        <v/>
      </c>
      <c r="D244" s="10" t="str">
        <f>IF(A244="","",SUMIF('Долги'!$B$5:$B$100000,A244,'Долги'!$G$5:$G$100000))</f>
        <v/>
      </c>
      <c r="E244" s="10" t="str">
        <f>IF(A244="","",C244-D244)</f>
        <v/>
      </c>
      <c r="F244" s="11" t="str">
        <f>IF(A244="","",COUNTIFS('Долги'!$B$5:$B$100000,A244,'Долги'!$I$5:$I$100000,"Просрочен"))</f>
        <v/>
      </c>
    </row>
    <row r="245">
      <c r="C245" s="10" t="str">
        <f>IF(A245="","",SUMIF('Долги'!$B$5:$B$100000,A245,'Долги'!$E$5:$E$100000))</f>
        <v/>
      </c>
      <c r="D245" s="10" t="str">
        <f>IF(A245="","",SUMIF('Долги'!$B$5:$B$100000,A245,'Долги'!$G$5:$G$100000))</f>
        <v/>
      </c>
      <c r="E245" s="10" t="str">
        <f>IF(A245="","",C245-D245)</f>
        <v/>
      </c>
      <c r="F245" s="11" t="str">
        <f>IF(A245="","",COUNTIFS('Долги'!$B$5:$B$100000,A245,'Долги'!$I$5:$I$100000,"Просрочен"))</f>
        <v/>
      </c>
    </row>
    <row r="246">
      <c r="C246" s="10" t="str">
        <f>IF(A246="","",SUMIF('Долги'!$B$5:$B$100000,A246,'Долги'!$E$5:$E$100000))</f>
        <v/>
      </c>
      <c r="D246" s="10" t="str">
        <f>IF(A246="","",SUMIF('Долги'!$B$5:$B$100000,A246,'Долги'!$G$5:$G$100000))</f>
        <v/>
      </c>
      <c r="E246" s="10" t="str">
        <f>IF(A246="","",C246-D246)</f>
        <v/>
      </c>
      <c r="F246" s="11" t="str">
        <f>IF(A246="","",COUNTIFS('Долги'!$B$5:$B$100000,A246,'Долги'!$I$5:$I$100000,"Просрочен"))</f>
        <v/>
      </c>
    </row>
    <row r="247">
      <c r="C247" s="10" t="str">
        <f>IF(A247="","",SUMIF('Долги'!$B$5:$B$100000,A247,'Долги'!$E$5:$E$100000))</f>
        <v/>
      </c>
      <c r="D247" s="10" t="str">
        <f>IF(A247="","",SUMIF('Долги'!$B$5:$B$100000,A247,'Долги'!$G$5:$G$100000))</f>
        <v/>
      </c>
      <c r="E247" s="10" t="str">
        <f>IF(A247="","",C247-D247)</f>
        <v/>
      </c>
      <c r="F247" s="11" t="str">
        <f>IF(A247="","",COUNTIFS('Долги'!$B$5:$B$100000,A247,'Долги'!$I$5:$I$100000,"Просрочен"))</f>
        <v/>
      </c>
    </row>
    <row r="248">
      <c r="C248" s="10" t="str">
        <f>IF(A248="","",SUMIF('Долги'!$B$5:$B$100000,A248,'Долги'!$E$5:$E$100000))</f>
        <v/>
      </c>
      <c r="D248" s="10" t="str">
        <f>IF(A248="","",SUMIF('Долги'!$B$5:$B$100000,A248,'Долги'!$G$5:$G$100000))</f>
        <v/>
      </c>
      <c r="E248" s="10" t="str">
        <f>IF(A248="","",C248-D248)</f>
        <v/>
      </c>
      <c r="F248" s="11" t="str">
        <f>IF(A248="","",COUNTIFS('Долги'!$B$5:$B$100000,A248,'Долги'!$I$5:$I$100000,"Просрочен"))</f>
        <v/>
      </c>
    </row>
    <row r="249">
      <c r="C249" s="10" t="str">
        <f>IF(A249="","",SUMIF('Долги'!$B$5:$B$100000,A249,'Долги'!$E$5:$E$100000))</f>
        <v/>
      </c>
      <c r="D249" s="10" t="str">
        <f>IF(A249="","",SUMIF('Долги'!$B$5:$B$100000,A249,'Долги'!$G$5:$G$100000))</f>
        <v/>
      </c>
      <c r="E249" s="10" t="str">
        <f>IF(A249="","",C249-D249)</f>
        <v/>
      </c>
      <c r="F249" s="11" t="str">
        <f>IF(A249="","",COUNTIFS('Долги'!$B$5:$B$100000,A249,'Долги'!$I$5:$I$100000,"Просрочен"))</f>
        <v/>
      </c>
    </row>
    <row r="250">
      <c r="C250" s="10" t="str">
        <f>IF(A250="","",SUMIF('Долги'!$B$5:$B$100000,A250,'Долги'!$E$5:$E$100000))</f>
        <v/>
      </c>
      <c r="D250" s="10" t="str">
        <f>IF(A250="","",SUMIF('Долги'!$B$5:$B$100000,A250,'Долги'!$G$5:$G$100000))</f>
        <v/>
      </c>
      <c r="E250" s="10" t="str">
        <f>IF(A250="","",C250-D250)</f>
        <v/>
      </c>
      <c r="F250" s="11" t="str">
        <f>IF(A250="","",COUNTIFS('Долги'!$B$5:$B$100000,A250,'Долги'!$I$5:$I$100000,"Просрочен"))</f>
        <v/>
      </c>
    </row>
    <row r="251">
      <c r="C251" s="10" t="str">
        <f>IF(A251="","",SUMIF('Долги'!$B$5:$B$100000,A251,'Долги'!$E$5:$E$100000))</f>
        <v/>
      </c>
      <c r="D251" s="10" t="str">
        <f>IF(A251="","",SUMIF('Долги'!$B$5:$B$100000,A251,'Долги'!$G$5:$G$100000))</f>
        <v/>
      </c>
      <c r="E251" s="10" t="str">
        <f>IF(A251="","",C251-D251)</f>
        <v/>
      </c>
      <c r="F251" s="11" t="str">
        <f>IF(A251="","",COUNTIFS('Долги'!$B$5:$B$100000,A251,'Долги'!$I$5:$I$100000,"Просрочен"))</f>
        <v/>
      </c>
    </row>
    <row r="252">
      <c r="C252" s="10" t="str">
        <f>IF(A252="","",SUMIF('Долги'!$B$5:$B$100000,A252,'Долги'!$E$5:$E$100000))</f>
        <v/>
      </c>
      <c r="D252" s="10" t="str">
        <f>IF(A252="","",SUMIF('Долги'!$B$5:$B$100000,A252,'Долги'!$G$5:$G$100000))</f>
        <v/>
      </c>
      <c r="E252" s="10" t="str">
        <f>IF(A252="","",C252-D252)</f>
        <v/>
      </c>
      <c r="F252" s="11" t="str">
        <f>IF(A252="","",COUNTIFS('Долги'!$B$5:$B$100000,A252,'Долги'!$I$5:$I$100000,"Просрочен"))</f>
        <v/>
      </c>
    </row>
    <row r="253">
      <c r="C253" s="10" t="str">
        <f>IF(A253="","",SUMIF('Долги'!$B$5:$B$100000,A253,'Долги'!$E$5:$E$100000))</f>
        <v/>
      </c>
      <c r="D253" s="10" t="str">
        <f>IF(A253="","",SUMIF('Долги'!$B$5:$B$100000,A253,'Долги'!$G$5:$G$100000))</f>
        <v/>
      </c>
      <c r="E253" s="10" t="str">
        <f>IF(A253="","",C253-D253)</f>
        <v/>
      </c>
      <c r="F253" s="11" t="str">
        <f>IF(A253="","",COUNTIFS('Долги'!$B$5:$B$100000,A253,'Долги'!$I$5:$I$100000,"Просрочен"))</f>
        <v/>
      </c>
    </row>
    <row r="254">
      <c r="C254" s="10" t="str">
        <f>IF(A254="","",SUMIF('Долги'!$B$5:$B$100000,A254,'Долги'!$E$5:$E$100000))</f>
        <v/>
      </c>
      <c r="D254" s="10" t="str">
        <f>IF(A254="","",SUMIF('Долги'!$B$5:$B$100000,A254,'Долги'!$G$5:$G$100000))</f>
        <v/>
      </c>
      <c r="E254" s="10" t="str">
        <f>IF(A254="","",C254-D254)</f>
        <v/>
      </c>
      <c r="F254" s="11" t="str">
        <f>IF(A254="","",COUNTIFS('Долги'!$B$5:$B$100000,A254,'Долги'!$I$5:$I$100000,"Просрочен"))</f>
        <v/>
      </c>
    </row>
    <row r="255">
      <c r="C255" s="10" t="str">
        <f>IF(A255="","",SUMIF('Долги'!$B$5:$B$100000,A255,'Долги'!$E$5:$E$100000))</f>
        <v/>
      </c>
      <c r="D255" s="10" t="str">
        <f>IF(A255="","",SUMIF('Долги'!$B$5:$B$100000,A255,'Долги'!$G$5:$G$100000))</f>
        <v/>
      </c>
      <c r="E255" s="10" t="str">
        <f>IF(A255="","",C255-D255)</f>
        <v/>
      </c>
      <c r="F255" s="11" t="str">
        <f>IF(A255="","",COUNTIFS('Долги'!$B$5:$B$100000,A255,'Долги'!$I$5:$I$100000,"Просрочен"))</f>
        <v/>
      </c>
    </row>
    <row r="256">
      <c r="C256" s="10" t="str">
        <f>IF(A256="","",SUMIF('Долги'!$B$5:$B$100000,A256,'Долги'!$E$5:$E$100000))</f>
        <v/>
      </c>
      <c r="D256" s="10" t="str">
        <f>IF(A256="","",SUMIF('Долги'!$B$5:$B$100000,A256,'Долги'!$G$5:$G$100000))</f>
        <v/>
      </c>
      <c r="E256" s="10" t="str">
        <f>IF(A256="","",C256-D256)</f>
        <v/>
      </c>
      <c r="F256" s="11" t="str">
        <f>IF(A256="","",COUNTIFS('Долги'!$B$5:$B$100000,A256,'Долги'!$I$5:$I$100000,"Просрочен"))</f>
        <v/>
      </c>
    </row>
    <row r="257">
      <c r="C257" s="10" t="str">
        <f>IF(A257="","",SUMIF('Долги'!$B$5:$B$100000,A257,'Долги'!$E$5:$E$100000))</f>
        <v/>
      </c>
      <c r="D257" s="10" t="str">
        <f>IF(A257="","",SUMIF('Долги'!$B$5:$B$100000,A257,'Долги'!$G$5:$G$100000))</f>
        <v/>
      </c>
      <c r="E257" s="10" t="str">
        <f>IF(A257="","",C257-D257)</f>
        <v/>
      </c>
      <c r="F257" s="11" t="str">
        <f>IF(A257="","",COUNTIFS('Долги'!$B$5:$B$100000,A257,'Долги'!$I$5:$I$100000,"Просрочен"))</f>
        <v/>
      </c>
    </row>
    <row r="258">
      <c r="C258" s="10" t="str">
        <f>IF(A258="","",SUMIF('Долги'!$B$5:$B$100000,A258,'Долги'!$E$5:$E$100000))</f>
        <v/>
      </c>
      <c r="D258" s="10" t="str">
        <f>IF(A258="","",SUMIF('Долги'!$B$5:$B$100000,A258,'Долги'!$G$5:$G$100000))</f>
        <v/>
      </c>
      <c r="E258" s="10" t="str">
        <f>IF(A258="","",C258-D258)</f>
        <v/>
      </c>
      <c r="F258" s="11" t="str">
        <f>IF(A258="","",COUNTIFS('Долги'!$B$5:$B$100000,A258,'Долги'!$I$5:$I$100000,"Просрочен"))</f>
        <v/>
      </c>
    </row>
    <row r="259">
      <c r="C259" s="10" t="str">
        <f>IF(A259="","",SUMIF('Долги'!$B$5:$B$100000,A259,'Долги'!$E$5:$E$100000))</f>
        <v/>
      </c>
      <c r="D259" s="10" t="str">
        <f>IF(A259="","",SUMIF('Долги'!$B$5:$B$100000,A259,'Долги'!$G$5:$G$100000))</f>
        <v/>
      </c>
      <c r="E259" s="10" t="str">
        <f>IF(A259="","",C259-D259)</f>
        <v/>
      </c>
      <c r="F259" s="11" t="str">
        <f>IF(A259="","",COUNTIFS('Долги'!$B$5:$B$100000,A259,'Долги'!$I$5:$I$100000,"Просрочен"))</f>
        <v/>
      </c>
    </row>
    <row r="260">
      <c r="C260" s="10" t="str">
        <f>IF(A260="","",SUMIF('Долги'!$B$5:$B$100000,A260,'Долги'!$E$5:$E$100000))</f>
        <v/>
      </c>
      <c r="D260" s="10" t="str">
        <f>IF(A260="","",SUMIF('Долги'!$B$5:$B$100000,A260,'Долги'!$G$5:$G$100000))</f>
        <v/>
      </c>
      <c r="E260" s="10" t="str">
        <f>IF(A260="","",C260-D260)</f>
        <v/>
      </c>
      <c r="F260" s="11" t="str">
        <f>IF(A260="","",COUNTIFS('Долги'!$B$5:$B$100000,A260,'Долги'!$I$5:$I$100000,"Просрочен"))</f>
        <v/>
      </c>
    </row>
    <row r="261">
      <c r="C261" s="10" t="str">
        <f>IF(A261="","",SUMIF('Долги'!$B$5:$B$100000,A261,'Долги'!$E$5:$E$100000))</f>
        <v/>
      </c>
      <c r="D261" s="10" t="str">
        <f>IF(A261="","",SUMIF('Долги'!$B$5:$B$100000,A261,'Долги'!$G$5:$G$100000))</f>
        <v/>
      </c>
      <c r="E261" s="10" t="str">
        <f>IF(A261="","",C261-D261)</f>
        <v/>
      </c>
      <c r="F261" s="11" t="str">
        <f>IF(A261="","",COUNTIFS('Долги'!$B$5:$B$100000,A261,'Долги'!$I$5:$I$100000,"Просрочен"))</f>
        <v/>
      </c>
    </row>
    <row r="262">
      <c r="C262" s="10" t="str">
        <f>IF(A262="","",SUMIF('Долги'!$B$5:$B$100000,A262,'Долги'!$E$5:$E$100000))</f>
        <v/>
      </c>
      <c r="D262" s="10" t="str">
        <f>IF(A262="","",SUMIF('Долги'!$B$5:$B$100000,A262,'Долги'!$G$5:$G$100000))</f>
        <v/>
      </c>
      <c r="E262" s="10" t="str">
        <f>IF(A262="","",C262-D262)</f>
        <v/>
      </c>
      <c r="F262" s="11" t="str">
        <f>IF(A262="","",COUNTIFS('Долги'!$B$5:$B$100000,A262,'Долги'!$I$5:$I$100000,"Просрочен"))</f>
        <v/>
      </c>
    </row>
    <row r="263">
      <c r="C263" s="10" t="str">
        <f>IF(A263="","",SUMIF('Долги'!$B$5:$B$100000,A263,'Долги'!$E$5:$E$100000))</f>
        <v/>
      </c>
      <c r="D263" s="10" t="str">
        <f>IF(A263="","",SUMIF('Долги'!$B$5:$B$100000,A263,'Долги'!$G$5:$G$100000))</f>
        <v/>
      </c>
      <c r="E263" s="10" t="str">
        <f>IF(A263="","",C263-D263)</f>
        <v/>
      </c>
      <c r="F263" s="11" t="str">
        <f>IF(A263="","",COUNTIFS('Долги'!$B$5:$B$100000,A263,'Долги'!$I$5:$I$100000,"Просрочен"))</f>
        <v/>
      </c>
    </row>
    <row r="264">
      <c r="C264" s="10" t="str">
        <f>IF(A264="","",SUMIF('Долги'!$B$5:$B$100000,A264,'Долги'!$E$5:$E$100000))</f>
        <v/>
      </c>
      <c r="D264" s="10" t="str">
        <f>IF(A264="","",SUMIF('Долги'!$B$5:$B$100000,A264,'Долги'!$G$5:$G$100000))</f>
        <v/>
      </c>
      <c r="E264" s="10" t="str">
        <f>IF(A264="","",C264-D264)</f>
        <v/>
      </c>
      <c r="F264" s="11" t="str">
        <f>IF(A264="","",COUNTIFS('Долги'!$B$5:$B$100000,A264,'Долги'!$I$5:$I$100000,"Просрочен"))</f>
        <v/>
      </c>
    </row>
    <row r="265">
      <c r="C265" s="10" t="str">
        <f>IF(A265="","",SUMIF('Долги'!$B$5:$B$100000,A265,'Долги'!$E$5:$E$100000))</f>
        <v/>
      </c>
      <c r="D265" s="10" t="str">
        <f>IF(A265="","",SUMIF('Долги'!$B$5:$B$100000,A265,'Долги'!$G$5:$G$100000))</f>
        <v/>
      </c>
      <c r="E265" s="10" t="str">
        <f>IF(A265="","",C265-D265)</f>
        <v/>
      </c>
      <c r="F265" s="11" t="str">
        <f>IF(A265="","",COUNTIFS('Долги'!$B$5:$B$100000,A265,'Долги'!$I$5:$I$100000,"Просрочен"))</f>
        <v/>
      </c>
    </row>
    <row r="266">
      <c r="C266" s="10" t="str">
        <f>IF(A266="","",SUMIF('Долги'!$B$5:$B$100000,A266,'Долги'!$E$5:$E$100000))</f>
        <v/>
      </c>
      <c r="D266" s="10" t="str">
        <f>IF(A266="","",SUMIF('Долги'!$B$5:$B$100000,A266,'Долги'!$G$5:$G$100000))</f>
        <v/>
      </c>
      <c r="E266" s="10" t="str">
        <f>IF(A266="","",C266-D266)</f>
        <v/>
      </c>
      <c r="F266" s="11" t="str">
        <f>IF(A266="","",COUNTIFS('Долги'!$B$5:$B$100000,A266,'Долги'!$I$5:$I$100000,"Просрочен"))</f>
        <v/>
      </c>
    </row>
    <row r="267">
      <c r="C267" s="10" t="str">
        <f>IF(A267="","",SUMIF('Долги'!$B$5:$B$100000,A267,'Долги'!$E$5:$E$100000))</f>
        <v/>
      </c>
      <c r="D267" s="10" t="str">
        <f>IF(A267="","",SUMIF('Долги'!$B$5:$B$100000,A267,'Долги'!$G$5:$G$100000))</f>
        <v/>
      </c>
      <c r="E267" s="10" t="str">
        <f>IF(A267="","",C267-D267)</f>
        <v/>
      </c>
      <c r="F267" s="11" t="str">
        <f>IF(A267="","",COUNTIFS('Долги'!$B$5:$B$100000,A267,'Долги'!$I$5:$I$100000,"Просрочен"))</f>
        <v/>
      </c>
    </row>
    <row r="268">
      <c r="C268" s="10" t="str">
        <f>IF(A268="","",SUMIF('Долги'!$B$5:$B$100000,A268,'Долги'!$E$5:$E$100000))</f>
        <v/>
      </c>
      <c r="D268" s="10" t="str">
        <f>IF(A268="","",SUMIF('Долги'!$B$5:$B$100000,A268,'Долги'!$G$5:$G$100000))</f>
        <v/>
      </c>
      <c r="E268" s="10" t="str">
        <f>IF(A268="","",C268-D268)</f>
        <v/>
      </c>
      <c r="F268" s="11" t="str">
        <f>IF(A268="","",COUNTIFS('Долги'!$B$5:$B$100000,A268,'Долги'!$I$5:$I$100000,"Просрочен"))</f>
        <v/>
      </c>
    </row>
    <row r="269">
      <c r="C269" s="10" t="str">
        <f>IF(A269="","",SUMIF('Долги'!$B$5:$B$100000,A269,'Долги'!$E$5:$E$100000))</f>
        <v/>
      </c>
      <c r="D269" s="10" t="str">
        <f>IF(A269="","",SUMIF('Долги'!$B$5:$B$100000,A269,'Долги'!$G$5:$G$100000))</f>
        <v/>
      </c>
      <c r="E269" s="10" t="str">
        <f>IF(A269="","",C269-D269)</f>
        <v/>
      </c>
      <c r="F269" s="11" t="str">
        <f>IF(A269="","",COUNTIFS('Долги'!$B$5:$B$100000,A269,'Долги'!$I$5:$I$100000,"Просрочен"))</f>
        <v/>
      </c>
    </row>
    <row r="270">
      <c r="C270" s="10" t="str">
        <f>IF(A270="","",SUMIF('Долги'!$B$5:$B$100000,A270,'Долги'!$E$5:$E$100000))</f>
        <v/>
      </c>
      <c r="D270" s="10" t="str">
        <f>IF(A270="","",SUMIF('Долги'!$B$5:$B$100000,A270,'Долги'!$G$5:$G$100000))</f>
        <v/>
      </c>
      <c r="E270" s="10" t="str">
        <f>IF(A270="","",C270-D270)</f>
        <v/>
      </c>
      <c r="F270" s="11" t="str">
        <f>IF(A270="","",COUNTIFS('Долги'!$B$5:$B$100000,A270,'Долги'!$I$5:$I$100000,"Просрочен"))</f>
        <v/>
      </c>
    </row>
    <row r="271">
      <c r="C271" s="10" t="str">
        <f>IF(A271="","",SUMIF('Долги'!$B$5:$B$100000,A271,'Долги'!$E$5:$E$100000))</f>
        <v/>
      </c>
      <c r="D271" s="10" t="str">
        <f>IF(A271="","",SUMIF('Долги'!$B$5:$B$100000,A271,'Долги'!$G$5:$G$100000))</f>
        <v/>
      </c>
      <c r="E271" s="10" t="str">
        <f>IF(A271="","",C271-D271)</f>
        <v/>
      </c>
      <c r="F271" s="11" t="str">
        <f>IF(A271="","",COUNTIFS('Долги'!$B$5:$B$100000,A271,'Долги'!$I$5:$I$100000,"Просрочен"))</f>
        <v/>
      </c>
    </row>
    <row r="272">
      <c r="C272" s="10" t="str">
        <f>IF(A272="","",SUMIF('Долги'!$B$5:$B$100000,A272,'Долги'!$E$5:$E$100000))</f>
        <v/>
      </c>
      <c r="D272" s="10" t="str">
        <f>IF(A272="","",SUMIF('Долги'!$B$5:$B$100000,A272,'Долги'!$G$5:$G$100000))</f>
        <v/>
      </c>
      <c r="E272" s="10" t="str">
        <f>IF(A272="","",C272-D272)</f>
        <v/>
      </c>
      <c r="F272" s="11" t="str">
        <f>IF(A272="","",COUNTIFS('Долги'!$B$5:$B$100000,A272,'Долги'!$I$5:$I$100000,"Просрочен"))</f>
        <v/>
      </c>
    </row>
    <row r="273">
      <c r="C273" s="10" t="str">
        <f>IF(A273="","",SUMIF('Долги'!$B$5:$B$100000,A273,'Долги'!$E$5:$E$100000))</f>
        <v/>
      </c>
      <c r="D273" s="10" t="str">
        <f>IF(A273="","",SUMIF('Долги'!$B$5:$B$100000,A273,'Долги'!$G$5:$G$100000))</f>
        <v/>
      </c>
      <c r="E273" s="10" t="str">
        <f>IF(A273="","",C273-D273)</f>
        <v/>
      </c>
      <c r="F273" s="11" t="str">
        <f>IF(A273="","",COUNTIFS('Долги'!$B$5:$B$100000,A273,'Долги'!$I$5:$I$100000,"Просрочен"))</f>
        <v/>
      </c>
    </row>
    <row r="274">
      <c r="C274" s="10" t="str">
        <f>IF(A274="","",SUMIF('Долги'!$B$5:$B$100000,A274,'Долги'!$E$5:$E$100000))</f>
        <v/>
      </c>
      <c r="D274" s="10" t="str">
        <f>IF(A274="","",SUMIF('Долги'!$B$5:$B$100000,A274,'Долги'!$G$5:$G$100000))</f>
        <v/>
      </c>
      <c r="E274" s="10" t="str">
        <f>IF(A274="","",C274-D274)</f>
        <v/>
      </c>
      <c r="F274" s="11" t="str">
        <f>IF(A274="","",COUNTIFS('Долги'!$B$5:$B$100000,A274,'Долги'!$I$5:$I$100000,"Просрочен"))</f>
        <v/>
      </c>
    </row>
    <row r="275">
      <c r="C275" s="10" t="str">
        <f>IF(A275="","",SUMIF('Долги'!$B$5:$B$100000,A275,'Долги'!$E$5:$E$100000))</f>
        <v/>
      </c>
      <c r="D275" s="10" t="str">
        <f>IF(A275="","",SUMIF('Долги'!$B$5:$B$100000,A275,'Долги'!$G$5:$G$100000))</f>
        <v/>
      </c>
      <c r="E275" s="10" t="str">
        <f>IF(A275="","",C275-D275)</f>
        <v/>
      </c>
      <c r="F275" s="11" t="str">
        <f>IF(A275="","",COUNTIFS('Долги'!$B$5:$B$100000,A275,'Долги'!$I$5:$I$100000,"Просрочен"))</f>
        <v/>
      </c>
    </row>
    <row r="276">
      <c r="C276" s="10" t="str">
        <f>IF(A276="","",SUMIF('Долги'!$B$5:$B$100000,A276,'Долги'!$E$5:$E$100000))</f>
        <v/>
      </c>
      <c r="D276" s="10" t="str">
        <f>IF(A276="","",SUMIF('Долги'!$B$5:$B$100000,A276,'Долги'!$G$5:$G$100000))</f>
        <v/>
      </c>
      <c r="E276" s="10" t="str">
        <f>IF(A276="","",C276-D276)</f>
        <v/>
      </c>
      <c r="F276" s="11" t="str">
        <f>IF(A276="","",COUNTIFS('Долги'!$B$5:$B$100000,A276,'Долги'!$I$5:$I$100000,"Просрочен"))</f>
        <v/>
      </c>
    </row>
    <row r="277">
      <c r="C277" s="10" t="str">
        <f>IF(A277="","",SUMIF('Долги'!$B$5:$B$100000,A277,'Долги'!$E$5:$E$100000))</f>
        <v/>
      </c>
      <c r="D277" s="10" t="str">
        <f>IF(A277="","",SUMIF('Долги'!$B$5:$B$100000,A277,'Долги'!$G$5:$G$100000))</f>
        <v/>
      </c>
      <c r="E277" s="10" t="str">
        <f>IF(A277="","",C277-D277)</f>
        <v/>
      </c>
      <c r="F277" s="11" t="str">
        <f>IF(A277="","",COUNTIFS('Долги'!$B$5:$B$100000,A277,'Долги'!$I$5:$I$100000,"Просрочен"))</f>
        <v/>
      </c>
    </row>
    <row r="278">
      <c r="C278" s="10" t="str">
        <f>IF(A278="","",SUMIF('Долги'!$B$5:$B$100000,A278,'Долги'!$E$5:$E$100000))</f>
        <v/>
      </c>
      <c r="D278" s="10" t="str">
        <f>IF(A278="","",SUMIF('Долги'!$B$5:$B$100000,A278,'Долги'!$G$5:$G$100000))</f>
        <v/>
      </c>
      <c r="E278" s="10" t="str">
        <f>IF(A278="","",C278-D278)</f>
        <v/>
      </c>
      <c r="F278" s="11" t="str">
        <f>IF(A278="","",COUNTIFS('Долги'!$B$5:$B$100000,A278,'Долги'!$I$5:$I$100000,"Просрочен"))</f>
        <v/>
      </c>
    </row>
    <row r="279">
      <c r="C279" s="10" t="str">
        <f>IF(A279="","",SUMIF('Долги'!$B$5:$B$100000,A279,'Долги'!$E$5:$E$100000))</f>
        <v/>
      </c>
      <c r="D279" s="10" t="str">
        <f>IF(A279="","",SUMIF('Долги'!$B$5:$B$100000,A279,'Долги'!$G$5:$G$100000))</f>
        <v/>
      </c>
      <c r="E279" s="10" t="str">
        <f>IF(A279="","",C279-D279)</f>
        <v/>
      </c>
      <c r="F279" s="11" t="str">
        <f>IF(A279="","",COUNTIFS('Долги'!$B$5:$B$100000,A279,'Долги'!$I$5:$I$100000,"Просрочен"))</f>
        <v/>
      </c>
    </row>
    <row r="280">
      <c r="C280" s="10" t="str">
        <f>IF(A280="","",SUMIF('Долги'!$B$5:$B$100000,A280,'Долги'!$E$5:$E$100000))</f>
        <v/>
      </c>
      <c r="D280" s="10" t="str">
        <f>IF(A280="","",SUMIF('Долги'!$B$5:$B$100000,A280,'Долги'!$G$5:$G$100000))</f>
        <v/>
      </c>
      <c r="E280" s="10" t="str">
        <f>IF(A280="","",C280-D280)</f>
        <v/>
      </c>
      <c r="F280" s="11" t="str">
        <f>IF(A280="","",COUNTIFS('Долги'!$B$5:$B$100000,A280,'Долги'!$I$5:$I$100000,"Просрочен"))</f>
        <v/>
      </c>
    </row>
    <row r="281">
      <c r="C281" s="10" t="str">
        <f>IF(A281="","",SUMIF('Долги'!$B$5:$B$100000,A281,'Долги'!$E$5:$E$100000))</f>
        <v/>
      </c>
      <c r="D281" s="10" t="str">
        <f>IF(A281="","",SUMIF('Долги'!$B$5:$B$100000,A281,'Долги'!$G$5:$G$100000))</f>
        <v/>
      </c>
      <c r="E281" s="10" t="str">
        <f>IF(A281="","",C281-D281)</f>
        <v/>
      </c>
      <c r="F281" s="11" t="str">
        <f>IF(A281="","",COUNTIFS('Долги'!$B$5:$B$100000,A281,'Долги'!$I$5:$I$100000,"Просрочен"))</f>
        <v/>
      </c>
    </row>
    <row r="282">
      <c r="C282" s="10" t="str">
        <f>IF(A282="","",SUMIF('Долги'!$B$5:$B$100000,A282,'Долги'!$E$5:$E$100000))</f>
        <v/>
      </c>
      <c r="D282" s="10" t="str">
        <f>IF(A282="","",SUMIF('Долги'!$B$5:$B$100000,A282,'Долги'!$G$5:$G$100000))</f>
        <v/>
      </c>
      <c r="E282" s="10" t="str">
        <f>IF(A282="","",C282-D282)</f>
        <v/>
      </c>
      <c r="F282" s="11" t="str">
        <f>IF(A282="","",COUNTIFS('Долги'!$B$5:$B$100000,A282,'Долги'!$I$5:$I$100000,"Просрочен"))</f>
        <v/>
      </c>
    </row>
    <row r="283">
      <c r="C283" s="10" t="str">
        <f>IF(A283="","",SUMIF('Долги'!$B$5:$B$100000,A283,'Долги'!$E$5:$E$100000))</f>
        <v/>
      </c>
      <c r="D283" s="10" t="str">
        <f>IF(A283="","",SUMIF('Долги'!$B$5:$B$100000,A283,'Долги'!$G$5:$G$100000))</f>
        <v/>
      </c>
      <c r="E283" s="10" t="str">
        <f>IF(A283="","",C283-D283)</f>
        <v/>
      </c>
      <c r="F283" s="11" t="str">
        <f>IF(A283="","",COUNTIFS('Долги'!$B$5:$B$100000,A283,'Долги'!$I$5:$I$100000,"Просрочен"))</f>
        <v/>
      </c>
    </row>
    <row r="284">
      <c r="C284" s="10" t="str">
        <f>IF(A284="","",SUMIF('Долги'!$B$5:$B$100000,A284,'Долги'!$E$5:$E$100000))</f>
        <v/>
      </c>
      <c r="D284" s="10" t="str">
        <f>IF(A284="","",SUMIF('Долги'!$B$5:$B$100000,A284,'Долги'!$G$5:$G$100000))</f>
        <v/>
      </c>
      <c r="E284" s="10" t="str">
        <f>IF(A284="","",C284-D284)</f>
        <v/>
      </c>
      <c r="F284" s="11" t="str">
        <f>IF(A284="","",COUNTIFS('Долги'!$B$5:$B$100000,A284,'Долги'!$I$5:$I$100000,"Просрочен"))</f>
        <v/>
      </c>
    </row>
    <row r="285">
      <c r="C285" s="10" t="str">
        <f>IF(A285="","",SUMIF('Долги'!$B$5:$B$100000,A285,'Долги'!$E$5:$E$100000))</f>
        <v/>
      </c>
      <c r="D285" s="10" t="str">
        <f>IF(A285="","",SUMIF('Долги'!$B$5:$B$100000,A285,'Долги'!$G$5:$G$100000))</f>
        <v/>
      </c>
      <c r="E285" s="10" t="str">
        <f>IF(A285="","",C285-D285)</f>
        <v/>
      </c>
      <c r="F285" s="11" t="str">
        <f>IF(A285="","",COUNTIFS('Долги'!$B$5:$B$100000,A285,'Долги'!$I$5:$I$100000,"Просрочен"))</f>
        <v/>
      </c>
    </row>
    <row r="286">
      <c r="C286" s="10" t="str">
        <f>IF(A286="","",SUMIF('Долги'!$B$5:$B$100000,A286,'Долги'!$E$5:$E$100000))</f>
        <v/>
      </c>
      <c r="D286" s="10" t="str">
        <f>IF(A286="","",SUMIF('Долги'!$B$5:$B$100000,A286,'Долги'!$G$5:$G$100000))</f>
        <v/>
      </c>
      <c r="E286" s="10" t="str">
        <f>IF(A286="","",C286-D286)</f>
        <v/>
      </c>
      <c r="F286" s="11" t="str">
        <f>IF(A286="","",COUNTIFS('Долги'!$B$5:$B$100000,A286,'Долги'!$I$5:$I$100000,"Просрочен"))</f>
        <v/>
      </c>
    </row>
    <row r="287">
      <c r="C287" s="10" t="str">
        <f>IF(A287="","",SUMIF('Долги'!$B$5:$B$100000,A287,'Долги'!$E$5:$E$100000))</f>
        <v/>
      </c>
      <c r="D287" s="10" t="str">
        <f>IF(A287="","",SUMIF('Долги'!$B$5:$B$100000,A287,'Долги'!$G$5:$G$100000))</f>
        <v/>
      </c>
      <c r="E287" s="10" t="str">
        <f>IF(A287="","",C287-D287)</f>
        <v/>
      </c>
      <c r="F287" s="11" t="str">
        <f>IF(A287="","",COUNTIFS('Долги'!$B$5:$B$100000,A287,'Долги'!$I$5:$I$100000,"Просрочен"))</f>
        <v/>
      </c>
    </row>
    <row r="288">
      <c r="C288" s="10" t="str">
        <f>IF(A288="","",SUMIF('Долги'!$B$5:$B$100000,A288,'Долги'!$E$5:$E$100000))</f>
        <v/>
      </c>
      <c r="D288" s="10" t="str">
        <f>IF(A288="","",SUMIF('Долги'!$B$5:$B$100000,A288,'Долги'!$G$5:$G$100000))</f>
        <v/>
      </c>
      <c r="E288" s="10" t="str">
        <f>IF(A288="","",C288-D288)</f>
        <v/>
      </c>
      <c r="F288" s="11" t="str">
        <f>IF(A288="","",COUNTIFS('Долги'!$B$5:$B$100000,A288,'Долги'!$I$5:$I$100000,"Просрочен"))</f>
        <v/>
      </c>
    </row>
    <row r="289">
      <c r="C289" s="10" t="str">
        <f>IF(A289="","",SUMIF('Долги'!$B$5:$B$100000,A289,'Долги'!$E$5:$E$100000))</f>
        <v/>
      </c>
      <c r="D289" s="10" t="str">
        <f>IF(A289="","",SUMIF('Долги'!$B$5:$B$100000,A289,'Долги'!$G$5:$G$100000))</f>
        <v/>
      </c>
      <c r="E289" s="10" t="str">
        <f>IF(A289="","",C289-D289)</f>
        <v/>
      </c>
      <c r="F289" s="11" t="str">
        <f>IF(A289="","",COUNTIFS('Долги'!$B$5:$B$100000,A289,'Долги'!$I$5:$I$100000,"Просрочен"))</f>
        <v/>
      </c>
    </row>
    <row r="290">
      <c r="C290" s="10" t="str">
        <f>IF(A290="","",SUMIF('Долги'!$B$5:$B$100000,A290,'Долги'!$E$5:$E$100000))</f>
        <v/>
      </c>
      <c r="D290" s="10" t="str">
        <f>IF(A290="","",SUMIF('Долги'!$B$5:$B$100000,A290,'Долги'!$G$5:$G$100000))</f>
        <v/>
      </c>
      <c r="E290" s="10" t="str">
        <f>IF(A290="","",C290-D290)</f>
        <v/>
      </c>
      <c r="F290" s="11" t="str">
        <f>IF(A290="","",COUNTIFS('Долги'!$B$5:$B$100000,A290,'Долги'!$I$5:$I$100000,"Просрочен"))</f>
        <v/>
      </c>
    </row>
    <row r="291">
      <c r="C291" s="10" t="str">
        <f>IF(A291="","",SUMIF('Долги'!$B$5:$B$100000,A291,'Долги'!$E$5:$E$100000))</f>
        <v/>
      </c>
      <c r="D291" s="10" t="str">
        <f>IF(A291="","",SUMIF('Долги'!$B$5:$B$100000,A291,'Долги'!$G$5:$G$100000))</f>
        <v/>
      </c>
      <c r="E291" s="10" t="str">
        <f>IF(A291="","",C291-D291)</f>
        <v/>
      </c>
      <c r="F291" s="11" t="str">
        <f>IF(A291="","",COUNTIFS('Долги'!$B$5:$B$100000,A291,'Долги'!$I$5:$I$100000,"Просрочен"))</f>
        <v/>
      </c>
    </row>
    <row r="292">
      <c r="C292" s="10" t="str">
        <f>IF(A292="","",SUMIF('Долги'!$B$5:$B$100000,A292,'Долги'!$E$5:$E$100000))</f>
        <v/>
      </c>
      <c r="D292" s="10" t="str">
        <f>IF(A292="","",SUMIF('Долги'!$B$5:$B$100000,A292,'Долги'!$G$5:$G$100000))</f>
        <v/>
      </c>
      <c r="E292" s="10" t="str">
        <f>IF(A292="","",C292-D292)</f>
        <v/>
      </c>
      <c r="F292" s="11" t="str">
        <f>IF(A292="","",COUNTIFS('Долги'!$B$5:$B$100000,A292,'Долги'!$I$5:$I$100000,"Просрочен"))</f>
        <v/>
      </c>
    </row>
    <row r="293">
      <c r="C293" s="10" t="str">
        <f>IF(A293="","",SUMIF('Долги'!$B$5:$B$100000,A293,'Долги'!$E$5:$E$100000))</f>
        <v/>
      </c>
      <c r="D293" s="10" t="str">
        <f>IF(A293="","",SUMIF('Долги'!$B$5:$B$100000,A293,'Долги'!$G$5:$G$100000))</f>
        <v/>
      </c>
      <c r="E293" s="10" t="str">
        <f>IF(A293="","",C293-D293)</f>
        <v/>
      </c>
      <c r="F293" s="11" t="str">
        <f>IF(A293="","",COUNTIFS('Долги'!$B$5:$B$100000,A293,'Долги'!$I$5:$I$100000,"Просрочен"))</f>
        <v/>
      </c>
    </row>
    <row r="294">
      <c r="C294" s="10" t="str">
        <f>IF(A294="","",SUMIF('Долги'!$B$5:$B$100000,A294,'Долги'!$E$5:$E$100000))</f>
        <v/>
      </c>
      <c r="D294" s="10" t="str">
        <f>IF(A294="","",SUMIF('Долги'!$B$5:$B$100000,A294,'Долги'!$G$5:$G$100000))</f>
        <v/>
      </c>
      <c r="E294" s="10" t="str">
        <f>IF(A294="","",C294-D294)</f>
        <v/>
      </c>
      <c r="F294" s="11" t="str">
        <f>IF(A294="","",COUNTIFS('Долги'!$B$5:$B$100000,A294,'Долги'!$I$5:$I$100000,"Просрочен"))</f>
        <v/>
      </c>
    </row>
    <row r="295">
      <c r="C295" s="10" t="str">
        <f>IF(A295="","",SUMIF('Долги'!$B$5:$B$100000,A295,'Долги'!$E$5:$E$100000))</f>
        <v/>
      </c>
      <c r="D295" s="10" t="str">
        <f>IF(A295="","",SUMIF('Долги'!$B$5:$B$100000,A295,'Долги'!$G$5:$G$100000))</f>
        <v/>
      </c>
      <c r="E295" s="10" t="str">
        <f>IF(A295="","",C295-D295)</f>
        <v/>
      </c>
      <c r="F295" s="11" t="str">
        <f>IF(A295="","",COUNTIFS('Долги'!$B$5:$B$100000,A295,'Долги'!$I$5:$I$100000,"Просрочен"))</f>
        <v/>
      </c>
    </row>
    <row r="296">
      <c r="C296" s="10" t="str">
        <f>IF(A296="","",SUMIF('Долги'!$B$5:$B$100000,A296,'Долги'!$E$5:$E$100000))</f>
        <v/>
      </c>
      <c r="D296" s="10" t="str">
        <f>IF(A296="","",SUMIF('Долги'!$B$5:$B$100000,A296,'Долги'!$G$5:$G$100000))</f>
        <v/>
      </c>
      <c r="E296" s="10" t="str">
        <f>IF(A296="","",C296-D296)</f>
        <v/>
      </c>
      <c r="F296" s="11" t="str">
        <f>IF(A296="","",COUNTIFS('Долги'!$B$5:$B$100000,A296,'Долги'!$I$5:$I$100000,"Просрочен"))</f>
        <v/>
      </c>
    </row>
    <row r="297">
      <c r="C297" s="10" t="str">
        <f>IF(A297="","",SUMIF('Долги'!$B$5:$B$100000,A297,'Долги'!$E$5:$E$100000))</f>
        <v/>
      </c>
      <c r="D297" s="10" t="str">
        <f>IF(A297="","",SUMIF('Долги'!$B$5:$B$100000,A297,'Долги'!$G$5:$G$100000))</f>
        <v/>
      </c>
      <c r="E297" s="10" t="str">
        <f>IF(A297="","",C297-D297)</f>
        <v/>
      </c>
      <c r="F297" s="11" t="str">
        <f>IF(A297="","",COUNTIFS('Долги'!$B$5:$B$100000,A297,'Долги'!$I$5:$I$100000,"Просрочен"))</f>
        <v/>
      </c>
    </row>
    <row r="298">
      <c r="C298" s="10" t="str">
        <f>IF(A298="","",SUMIF('Долги'!$B$5:$B$100000,A298,'Долги'!$E$5:$E$100000))</f>
        <v/>
      </c>
      <c r="D298" s="10" t="str">
        <f>IF(A298="","",SUMIF('Долги'!$B$5:$B$100000,A298,'Долги'!$G$5:$G$100000))</f>
        <v/>
      </c>
      <c r="E298" s="10" t="str">
        <f>IF(A298="","",C298-D298)</f>
        <v/>
      </c>
      <c r="F298" s="11" t="str">
        <f>IF(A298="","",COUNTIFS('Долги'!$B$5:$B$100000,A298,'Долги'!$I$5:$I$100000,"Просрочен"))</f>
        <v/>
      </c>
    </row>
    <row r="299">
      <c r="C299" s="10" t="str">
        <f>IF(A299="","",SUMIF('Долги'!$B$5:$B$100000,A299,'Долги'!$E$5:$E$100000))</f>
        <v/>
      </c>
      <c r="D299" s="10" t="str">
        <f>IF(A299="","",SUMIF('Долги'!$B$5:$B$100000,A299,'Долги'!$G$5:$G$100000))</f>
        <v/>
      </c>
      <c r="E299" s="10" t="str">
        <f>IF(A299="","",C299-D299)</f>
        <v/>
      </c>
      <c r="F299" s="11" t="str">
        <f>IF(A299="","",COUNTIFS('Долги'!$B$5:$B$100000,A299,'Долги'!$I$5:$I$100000,"Просрочен"))</f>
        <v/>
      </c>
    </row>
    <row r="300">
      <c r="C300" s="10" t="str">
        <f>IF(A300="","",SUMIF('Долги'!$B$5:$B$100000,A300,'Долги'!$E$5:$E$100000))</f>
        <v/>
      </c>
      <c r="D300" s="10" t="str">
        <f>IF(A300="","",SUMIF('Долги'!$B$5:$B$100000,A300,'Долги'!$G$5:$G$100000))</f>
        <v/>
      </c>
      <c r="E300" s="10" t="str">
        <f>IF(A300="","",C300-D300)</f>
        <v/>
      </c>
      <c r="F300" s="11" t="str">
        <f>IF(A300="","",COUNTIFS('Долги'!$B$5:$B$100000,A300,'Долги'!$I$5:$I$100000,"Просрочен"))</f>
        <v/>
      </c>
    </row>
    <row r="301">
      <c r="C301" s="10" t="str">
        <f>IF(A301="","",SUMIF('Долги'!$B$5:$B$100000,A301,'Долги'!$E$5:$E$100000))</f>
        <v/>
      </c>
      <c r="D301" s="10" t="str">
        <f>IF(A301="","",SUMIF('Долги'!$B$5:$B$100000,A301,'Долги'!$G$5:$G$100000))</f>
        <v/>
      </c>
      <c r="E301" s="10" t="str">
        <f>IF(A301="","",C301-D301)</f>
        <v/>
      </c>
      <c r="F301" s="11" t="str">
        <f>IF(A301="","",COUNTIFS('Долги'!$B$5:$B$100000,A301,'Долги'!$I$5:$I$100000,"Просрочен"))</f>
        <v/>
      </c>
    </row>
    <row r="302">
      <c r="C302" s="10" t="str">
        <f>IF(A302="","",SUMIF('Долги'!$B$5:$B$100000,A302,'Долги'!$E$5:$E$100000))</f>
        <v/>
      </c>
      <c r="D302" s="10" t="str">
        <f>IF(A302="","",SUMIF('Долги'!$B$5:$B$100000,A302,'Долги'!$G$5:$G$100000))</f>
        <v/>
      </c>
      <c r="E302" s="10" t="str">
        <f>IF(A302="","",C302-D302)</f>
        <v/>
      </c>
      <c r="F302" s="11" t="str">
        <f>IF(A302="","",COUNTIFS('Долги'!$B$5:$B$100000,A302,'Долги'!$I$5:$I$100000,"Просрочен"))</f>
        <v/>
      </c>
    </row>
    <row r="303">
      <c r="C303" s="10" t="str">
        <f>IF(A303="","",SUMIF('Долги'!$B$5:$B$100000,A303,'Долги'!$E$5:$E$100000))</f>
        <v/>
      </c>
      <c r="D303" s="10" t="str">
        <f>IF(A303="","",SUMIF('Долги'!$B$5:$B$100000,A303,'Долги'!$G$5:$G$100000))</f>
        <v/>
      </c>
      <c r="E303" s="10" t="str">
        <f>IF(A303="","",C303-D303)</f>
        <v/>
      </c>
      <c r="F303" s="11" t="str">
        <f>IF(A303="","",COUNTIFS('Долги'!$B$5:$B$100000,A303,'Долги'!$I$5:$I$100000,"Просрочен"))</f>
        <v/>
      </c>
    </row>
    <row r="304">
      <c r="C304" s="10" t="str">
        <f>IF(A304="","",SUMIF('Долги'!$B$5:$B$100000,A304,'Долги'!$E$5:$E$100000))</f>
        <v/>
      </c>
      <c r="D304" s="10" t="str">
        <f>IF(A304="","",SUMIF('Долги'!$B$5:$B$100000,A304,'Долги'!$G$5:$G$100000))</f>
        <v/>
      </c>
      <c r="E304" s="10" t="str">
        <f>IF(A304="","",C304-D304)</f>
        <v/>
      </c>
      <c r="F304" s="11" t="str">
        <f>IF(A304="","",COUNTIFS('Долги'!$B$5:$B$100000,A304,'Долги'!$I$5:$I$100000,"Просрочен"))</f>
        <v/>
      </c>
    </row>
  </sheetData>
  <autoFilter ref="A4:F304"/>
  <mergeCells count="3">
    <mergeCell ref="A1:F1"/>
    <mergeCell ref="A2:F2"/>
    <mergeCell ref="A3:D3"/>
  </mergeCells>
  <printOptions gridLines="1"/>
  <pageMargins left="0.4" right="0.4" top="0.5" bottom="0.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Тетрадь долгов — как заполнять</t>
        </is>
      </c>
    </row>
    <row r="2"/>
    <row r="3" ht="45" customHeight="1">
      <c r="A3" s="16" t="inlineStr">
        <is>
          <t xml:space="preserve">1. На листе «Долги» удалите строки-образцы и записывайте каждый долг отдельной строкой: дату, клиента, телефон, что взял, сумму и срок оплаты.</t>
        </is>
      </c>
    </row>
    <row r="4" ht="45" customHeight="1">
      <c r="A4" s="16" t="inlineStr">
        <is>
          <t xml:space="preserve">2. Принёс клиент деньги — добавьте их в «Оплачено» в строке этого долга (например, =50000+30000). Остаток и статус изменятся сами: «Открыт», «Просрочен» или «Закрыт».</t>
        </is>
      </c>
    </row>
    <row r="5" ht="45" customHeight="1">
      <c r="A5" s="16" t="inlineStr">
        <is>
          <t xml:space="preserve">3. На листе «Клиенты» впишите каждого клиента один раз — сумма в долг, оплачено, остаток и число просроченных долгов посчитаются сами.</t>
        </is>
      </c>
    </row>
    <row r="6" ht="30" customHeight="1">
      <c r="A6" s="16" t="inlineStr">
        <is>
          <t xml:space="preserve">4. Имя клиента на обоих листах должно совпадать буква в букву: «Карим» и «Карим ака» для Excel — два разных человека.</t>
        </is>
      </c>
    </row>
    <row r="7" ht="30" customHeight="1">
      <c r="A7" s="16" t="inlineStr">
        <is>
          <t xml:space="preserve">5. Чтобы увидеть просроченные, выберите «Просрочен» в фильтре столбца «Статус».</t>
        </is>
      </c>
    </row>
    <row r="8"/>
    <row r="9" ht="30" customHeight="1">
      <c r="A9" s="2" t="inlineStr">
        <is>
          <t xml:space="preserve">Шаблон бесплатный, меняйте его под себя. Источник: https://buysale.uz/ru/shablony-excel-dlya-magazina/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Тетрадь долгов</dc:title>
  <dc:creator>BuySale</dc:creator>
</cp:coreProperties>
</file>